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olihullcouncil-my.sharepoint.com/personal/rmorgan_solihull_gov_uk/Documents/Desktop/Social Value/"/>
    </mc:Choice>
  </mc:AlternateContent>
  <xr:revisionPtr revIDLastSave="0" documentId="8_{CC0CE417-378B-4910-A502-F1944F6383B8}" xr6:coauthVersionLast="47" xr6:coauthVersionMax="47" xr10:uidLastSave="{00000000-0000-0000-0000-000000000000}"/>
  <bookViews>
    <workbookView xWindow="-110" yWindow="-110" windowWidth="19420" windowHeight="10300" xr2:uid="{AFBC5FAB-9E47-4A05-BA1C-3C21C8614C1F}"/>
  </bookViews>
  <sheets>
    <sheet name="Instructions on Completion" sheetId="4" r:id="rId1"/>
    <sheet name="SV Dos and Don'ts" sheetId="2" r:id="rId2"/>
    <sheet name="SV Calculator" sheetId="1" r:id="rId3"/>
    <sheet name="TOM Guidance"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8" i="1" l="1"/>
  <c r="U22" i="1"/>
  <c r="M34" i="1"/>
  <c r="U34" i="1" s="1"/>
  <c r="M28" i="1"/>
  <c r="U28" i="1" s="1"/>
  <c r="M23" i="1"/>
  <c r="U23" i="1" s="1"/>
  <c r="M24" i="1"/>
  <c r="U24" i="1" s="1"/>
  <c r="M25" i="1"/>
  <c r="U25" i="1" s="1"/>
  <c r="M21" i="1"/>
  <c r="U21" i="1" s="1"/>
  <c r="M19" i="1"/>
  <c r="U19" i="1" s="1"/>
  <c r="M16" i="1"/>
  <c r="U16" i="1" s="1"/>
  <c r="M14" i="1"/>
  <c r="U14" i="1" s="1"/>
  <c r="M15" i="1"/>
  <c r="U15" i="1" s="1"/>
  <c r="M17" i="1"/>
  <c r="U17" i="1" s="1"/>
  <c r="M18" i="1"/>
  <c r="M20" i="1"/>
  <c r="U20" i="1" s="1"/>
  <c r="M22" i="1"/>
  <c r="M26" i="1"/>
  <c r="U26" i="1" s="1"/>
  <c r="M27" i="1"/>
  <c r="U27" i="1" s="1"/>
  <c r="M29" i="1"/>
  <c r="U29" i="1" s="1"/>
  <c r="M30" i="1"/>
  <c r="U30" i="1" s="1"/>
  <c r="M32" i="1"/>
  <c r="U32" i="1" s="1"/>
  <c r="M33" i="1"/>
  <c r="U33" i="1" s="1"/>
  <c r="M35" i="1"/>
  <c r="U35" i="1" s="1"/>
  <c r="M36" i="1"/>
  <c r="U36" i="1" s="1"/>
  <c r="M37" i="1"/>
  <c r="U37" i="1" s="1"/>
  <c r="M38" i="1"/>
  <c r="U38" i="1" s="1"/>
  <c r="M13" i="1"/>
  <c r="U13" i="1" s="1"/>
  <c r="U11" i="1" l="1"/>
  <c r="M11" i="1"/>
</calcChain>
</file>

<file path=xl/sharedStrings.xml><?xml version="1.0" encoding="utf-8"?>
<sst xmlns="http://schemas.openxmlformats.org/spreadsheetml/2006/main" count="346" uniqueCount="250">
  <si>
    <t>Instructions on how to complete the Social Value Calculator</t>
  </si>
  <si>
    <r>
      <t>1.</t>
    </r>
    <r>
      <rPr>
        <sz val="7"/>
        <color theme="1"/>
        <rFont val="Times New Roman"/>
        <family val="1"/>
      </rPr>
      <t xml:space="preserve">      </t>
    </r>
    <r>
      <rPr>
        <sz val="11"/>
        <color theme="1"/>
        <rFont val="Aptos"/>
        <family val="2"/>
      </rPr>
      <t>Complete the name of the contract for which you are bidding in cell B6.</t>
    </r>
  </si>
  <si>
    <r>
      <t>2.</t>
    </r>
    <r>
      <rPr>
        <sz val="7"/>
        <color theme="1"/>
        <rFont val="Times New Roman"/>
        <family val="1"/>
      </rPr>
      <t xml:space="preserve">      </t>
    </r>
    <r>
      <rPr>
        <sz val="11"/>
        <color theme="1"/>
        <rFont val="Aptos"/>
        <family val="2"/>
      </rPr>
      <t>Complete the name of the bidding company in cell B7.</t>
    </r>
  </si>
  <si>
    <r>
      <t>3.</t>
    </r>
    <r>
      <rPr>
        <sz val="7"/>
        <color theme="1"/>
        <rFont val="Times New Roman"/>
        <family val="1"/>
      </rPr>
      <t xml:space="preserve">      </t>
    </r>
    <r>
      <rPr>
        <sz val="11"/>
        <color theme="1"/>
        <rFont val="Aptos"/>
        <family val="2"/>
      </rPr>
      <t>Complete the estimated contract value in cell B8.</t>
    </r>
  </si>
  <si>
    <r>
      <t>-</t>
    </r>
    <r>
      <rPr>
        <sz val="7"/>
        <color theme="1"/>
        <rFont val="Times New Roman"/>
        <family val="1"/>
      </rPr>
      <t xml:space="preserve">          </t>
    </r>
    <r>
      <rPr>
        <sz val="11"/>
        <color theme="1"/>
        <rFont val="Aptos"/>
        <family val="2"/>
      </rPr>
      <t>The contract value should reflect the value for the initial contract period only - excluding any potential extension options.</t>
    </r>
  </si>
  <si>
    <r>
      <t>-</t>
    </r>
    <r>
      <rPr>
        <sz val="7"/>
        <color theme="1"/>
        <rFont val="Times New Roman"/>
        <family val="1"/>
      </rPr>
      <t xml:space="preserve">          </t>
    </r>
    <r>
      <rPr>
        <sz val="11"/>
        <color theme="1"/>
        <rFont val="Aptos"/>
        <family val="2"/>
      </rPr>
      <t>If there is not a pricing element to the tender or you are not required to provide a contract value please leave this blank.</t>
    </r>
  </si>
  <si>
    <r>
      <t>-</t>
    </r>
    <r>
      <rPr>
        <sz val="7"/>
        <color theme="1"/>
        <rFont val="Times New Roman"/>
        <family val="1"/>
      </rPr>
      <t xml:space="preserve">          </t>
    </r>
    <r>
      <rPr>
        <sz val="11"/>
        <color theme="1"/>
        <rFont val="Aptos"/>
        <family val="2"/>
      </rPr>
      <t>The contract value is not evaluated but is used during evaluation to “sense check” the calculated Social Value Amount to ensure it is proportionate to the contract.</t>
    </r>
  </si>
  <si>
    <r>
      <t>4.</t>
    </r>
    <r>
      <rPr>
        <sz val="7"/>
        <color theme="1"/>
        <rFont val="Times New Roman"/>
        <family val="1"/>
      </rPr>
      <t xml:space="preserve">      </t>
    </r>
    <r>
      <rPr>
        <sz val="11"/>
        <color theme="1"/>
        <rFont val="Aptos"/>
        <family val="2"/>
      </rPr>
      <t>Read the Social Value Dos and Don’ts tab of the spreadsheet.</t>
    </r>
  </si>
  <si>
    <r>
      <t>5.</t>
    </r>
    <r>
      <rPr>
        <sz val="7"/>
        <color theme="1"/>
        <rFont val="Times New Roman"/>
        <family val="1"/>
      </rPr>
      <t xml:space="preserve">      </t>
    </r>
    <r>
      <rPr>
        <sz val="11"/>
        <color theme="1"/>
        <rFont val="Aptos"/>
        <family val="2"/>
      </rPr>
      <t xml:space="preserve">For more information about the measures and what they cover, please read the TOM Guidance tab. Please pay particular attention to the "Target setting requirements" for each measure. </t>
    </r>
  </si>
  <si>
    <r>
      <t>6.</t>
    </r>
    <r>
      <rPr>
        <sz val="7"/>
        <color theme="1"/>
        <rFont val="Times New Roman"/>
        <family val="1"/>
      </rPr>
      <t xml:space="preserve">      </t>
    </r>
    <r>
      <rPr>
        <sz val="11"/>
        <color theme="1"/>
        <rFont val="Aptos"/>
        <family val="2"/>
      </rPr>
      <t>Insert the amount of committed units that you intend to deliver for the whole of the initial contract period in column G.</t>
    </r>
  </si>
  <si>
    <r>
      <t>-</t>
    </r>
    <r>
      <rPr>
        <sz val="7"/>
        <color theme="1"/>
        <rFont val="Times New Roman"/>
        <family val="1"/>
      </rPr>
      <t xml:space="preserve">          </t>
    </r>
    <r>
      <rPr>
        <sz val="11"/>
        <color theme="1"/>
        <rFont val="Aptos"/>
        <family val="2"/>
      </rPr>
      <t>We do not expect you to commit to every single measure, only the ones you know you have the capacity and capability to deliver.</t>
    </r>
  </si>
  <si>
    <r>
      <t>-</t>
    </r>
    <r>
      <rPr>
        <sz val="7"/>
        <color theme="1"/>
        <rFont val="Times New Roman"/>
        <family val="1"/>
      </rPr>
      <t xml:space="preserve">          </t>
    </r>
    <r>
      <rPr>
        <sz val="11"/>
        <color theme="1"/>
        <rFont val="Aptos"/>
        <family val="2"/>
      </rPr>
      <t>Targets should be set for the contract period excluding any potential extension periods.</t>
    </r>
  </si>
  <si>
    <r>
      <t>-</t>
    </r>
    <r>
      <rPr>
        <sz val="7"/>
        <color theme="1"/>
        <rFont val="Times New Roman"/>
        <family val="1"/>
      </rPr>
      <t xml:space="preserve">          </t>
    </r>
    <r>
      <rPr>
        <sz val="11"/>
        <color theme="1"/>
        <rFont val="Aptos"/>
        <family val="2"/>
      </rPr>
      <t>Take note of the Units that each measure uses.</t>
    </r>
  </si>
  <si>
    <r>
      <t>7.</t>
    </r>
    <r>
      <rPr>
        <sz val="7"/>
        <color theme="1"/>
        <rFont val="Times New Roman"/>
        <family val="1"/>
      </rPr>
      <t xml:space="preserve">      </t>
    </r>
    <r>
      <rPr>
        <sz val="11"/>
        <color theme="1"/>
        <rFont val="Aptos"/>
        <family val="2"/>
      </rPr>
      <t>Set a target date against each measure by which the committed units will be delivered in column H.</t>
    </r>
  </si>
  <si>
    <r>
      <t>8.</t>
    </r>
    <r>
      <rPr>
        <sz val="7"/>
        <color theme="1"/>
        <rFont val="Times New Roman"/>
        <family val="1"/>
      </rPr>
      <t xml:space="preserve">      </t>
    </r>
    <r>
      <rPr>
        <sz val="11"/>
        <color theme="1"/>
        <rFont val="Aptos"/>
        <family val="2"/>
      </rPr>
      <t>If a measure is to be delivered across several years, outline how much will be delivered each contract year in column I.</t>
    </r>
  </si>
  <si>
    <t>9.     Provide a methodology of how you have calculated your target figure in column J</t>
  </si>
  <si>
    <r>
      <t>10.</t>
    </r>
    <r>
      <rPr>
        <sz val="7"/>
        <color theme="1"/>
        <rFont val="Times New Roman"/>
        <family val="1"/>
      </rPr>
      <t xml:space="preserve">      </t>
    </r>
    <r>
      <rPr>
        <sz val="11"/>
        <color theme="1"/>
        <rFont val="Aptos"/>
        <family val="2"/>
      </rPr>
      <t>Explain in Column K the initiatives you wish to deliver against each measure you wish to select.</t>
    </r>
  </si>
  <si>
    <r>
      <t>-</t>
    </r>
    <r>
      <rPr>
        <sz val="7"/>
        <color theme="1"/>
        <rFont val="Times New Roman"/>
        <family val="1"/>
      </rPr>
      <t xml:space="preserve">          </t>
    </r>
    <r>
      <rPr>
        <sz val="11"/>
        <color theme="1"/>
        <rFont val="Aptos"/>
        <family val="2"/>
      </rPr>
      <t>Outline what initiatives you intend to deliver.</t>
    </r>
  </si>
  <si>
    <r>
      <t>-</t>
    </r>
    <r>
      <rPr>
        <sz val="7"/>
        <color theme="1"/>
        <rFont val="Times New Roman"/>
        <family val="1"/>
      </rPr>
      <t xml:space="preserve">          </t>
    </r>
    <r>
      <rPr>
        <sz val="11"/>
        <color theme="1"/>
        <rFont val="Aptos"/>
        <family val="2"/>
      </rPr>
      <t>Explain how you intend to deliver those initiatives.</t>
    </r>
  </si>
  <si>
    <r>
      <t>-</t>
    </r>
    <r>
      <rPr>
        <sz val="7"/>
        <color theme="1"/>
        <rFont val="Times New Roman"/>
        <family val="1"/>
      </rPr>
      <t xml:space="preserve">          </t>
    </r>
    <r>
      <rPr>
        <sz val="11"/>
        <color theme="1"/>
        <rFont val="Aptos"/>
        <family val="2"/>
      </rPr>
      <t>Describe any partnerships you intend to utilise to achieve the target set.</t>
    </r>
  </si>
  <si>
    <r>
      <t>-</t>
    </r>
    <r>
      <rPr>
        <sz val="7"/>
        <color theme="1"/>
        <rFont val="Times New Roman"/>
        <family val="1"/>
      </rPr>
      <t xml:space="preserve">          </t>
    </r>
    <r>
      <rPr>
        <sz val="11"/>
        <color theme="1"/>
        <rFont val="Aptos"/>
        <family val="2"/>
      </rPr>
      <t>A limit of 250 words per cell applies. If you wish to provide further information, please provide this using a separate Word document clearly showing to which measure the additional information relates.</t>
    </r>
  </si>
  <si>
    <r>
      <t>-</t>
    </r>
    <r>
      <rPr>
        <sz val="7"/>
        <color theme="1"/>
        <rFont val="Times New Roman"/>
        <family val="1"/>
      </rPr>
      <t xml:space="preserve">          </t>
    </r>
    <r>
      <rPr>
        <sz val="11"/>
        <color theme="1"/>
        <rFont val="Aptos"/>
        <family val="2"/>
      </rPr>
      <t>The information added in this column will be used to evaluate the qualitative element of the social value bid.</t>
    </r>
  </si>
  <si>
    <r>
      <t>11.</t>
    </r>
    <r>
      <rPr>
        <sz val="7"/>
        <color theme="1"/>
        <rFont val="Times New Roman"/>
        <family val="1"/>
      </rPr>
      <t xml:space="preserve">      </t>
    </r>
    <r>
      <rPr>
        <sz val="11"/>
        <color theme="1"/>
        <rFont val="Aptos"/>
        <family val="2"/>
      </rPr>
      <t>Explain in Column L how you intend to evidence the Social Value you will deliver against each measure.</t>
    </r>
  </si>
  <si>
    <r>
      <t>-</t>
    </r>
    <r>
      <rPr>
        <sz val="7"/>
        <color theme="1"/>
        <rFont val="Times New Roman"/>
        <family val="1"/>
      </rPr>
      <t xml:space="preserve">          </t>
    </r>
    <r>
      <rPr>
        <sz val="11"/>
        <color theme="1"/>
        <rFont val="Aptos"/>
        <family val="2"/>
      </rPr>
      <t>Outline how you will report on progress as you would with any key performance indicator,</t>
    </r>
  </si>
  <si>
    <r>
      <t>-</t>
    </r>
    <r>
      <rPr>
        <sz val="7"/>
        <color theme="1"/>
        <rFont val="Times New Roman"/>
        <family val="1"/>
      </rPr>
      <t xml:space="preserve">          </t>
    </r>
    <r>
      <rPr>
        <sz val="11"/>
        <color theme="1"/>
        <rFont val="Aptos"/>
        <family val="2"/>
      </rPr>
      <t>Explain what reports you will provide to Solihull Council, in what format and how often.</t>
    </r>
  </si>
  <si>
    <r>
      <t>-</t>
    </r>
    <r>
      <rPr>
        <sz val="7"/>
        <color theme="1"/>
        <rFont val="Times New Roman"/>
        <family val="1"/>
      </rPr>
      <t>          I</t>
    </r>
    <r>
      <rPr>
        <sz val="11"/>
        <color theme="1"/>
        <rFont val="Aptos"/>
        <family val="2"/>
      </rPr>
      <t>nclude any milestones or timescales that are to be expected.</t>
    </r>
  </si>
  <si>
    <r>
      <t>-</t>
    </r>
    <r>
      <rPr>
        <sz val="7"/>
        <color theme="1"/>
        <rFont val="Times New Roman"/>
        <family val="1"/>
      </rPr>
      <t xml:space="preserve">          </t>
    </r>
    <r>
      <rPr>
        <sz val="11"/>
        <color theme="1"/>
        <rFont val="Aptos"/>
        <family val="2"/>
      </rPr>
      <t xml:space="preserve">A limit of 250 words per cell applies. If you wish to provide further information, please provide this using a separate Word document clearly showing to which measure the additional information relates. </t>
    </r>
  </si>
  <si>
    <r>
      <t>12.</t>
    </r>
    <r>
      <rPr>
        <sz val="7"/>
        <color theme="1"/>
        <rFont val="Times New Roman"/>
        <family val="1"/>
      </rPr>
      <t xml:space="preserve">  </t>
    </r>
    <r>
      <rPr>
        <sz val="11"/>
        <color theme="1"/>
        <rFont val="Aptos"/>
        <family val="2"/>
      </rPr>
      <t>As you enter the targets, the total value of each measure will be automatically calculated.</t>
    </r>
  </si>
  <si>
    <t>When you have finished entering your targets the total amount of social value will be calculated in cell M11. This total amount will be used to evaluate the quantitative element of the social value bid.</t>
  </si>
  <si>
    <t>Columns N - U are for office use only for the purposes of evaluation. PLEASE DO NOT INSERT ANYTHING IN THESE COLUMNS.</t>
  </si>
  <si>
    <t>Once you have completed the Social Value Calculator, please return the spreadsheet along with the other completed tender documents as directed within the tender documents.</t>
  </si>
  <si>
    <t>If you are completing this calculator to set targets following the award of a contract, please return it via email to the contract manager or the person who requested completion of the form.</t>
  </si>
  <si>
    <t xml:space="preserve">Social Value Dos and Don’ts for Tenderers </t>
  </si>
  <si>
    <t xml:space="preserve">How to submit a good Social Value offer </t>
  </si>
  <si>
    <r>
      <rPr>
        <b/>
        <sz val="11"/>
        <color theme="1"/>
        <rFont val="Calibri"/>
        <family val="2"/>
        <scheme val="minor"/>
      </rPr>
      <t xml:space="preserve">DO: </t>
    </r>
    <r>
      <rPr>
        <sz val="11"/>
        <color theme="1"/>
        <rFont val="Calibri"/>
        <family val="2"/>
        <scheme val="minor"/>
      </rPr>
      <t xml:space="preserve"> Tenderers should only report activities/offer social value that will be delivered as a result of this contract, during this contract</t>
    </r>
  </si>
  <si>
    <t xml:space="preserve">Ensure that your social value targets are relevant and proportional to this contract only and are not based on any other social value, projects, initiatives, or wider Corporate Social Responsibility.   </t>
  </si>
  <si>
    <t>Example: If you organise a mental health and wellbeing activity at your head office, you cannot claim social value for this as it has not been delivered specifically for this particular contract.</t>
  </si>
  <si>
    <t xml:space="preserve"> </t>
  </si>
  <si>
    <r>
      <rPr>
        <b/>
        <sz val="11"/>
        <color theme="1"/>
        <rFont val="Calibri"/>
        <family val="2"/>
        <scheme val="minor"/>
      </rPr>
      <t>DO NOT:</t>
    </r>
    <r>
      <rPr>
        <sz val="11"/>
        <color theme="1"/>
        <rFont val="Calibri"/>
        <family val="2"/>
        <scheme val="minor"/>
      </rPr>
      <t xml:space="preserve"> Offer anything that is already required as part of the core contract </t>
    </r>
  </si>
  <si>
    <t>Services or works that the Tenderer is required to provide as part of the core contract requirements cannot also be counted as additional social value. Social value is about ‘additionality’, i.e. what will you provide over and above the core contract.</t>
  </si>
  <si>
    <t>Example: If the contract is about supporting people back to work, you cannot claim social value for getting people back to work as that is part of the requirement of the core contract.</t>
  </si>
  <si>
    <r>
      <rPr>
        <b/>
        <sz val="11"/>
        <color theme="1"/>
        <rFont val="Calibri"/>
        <family val="2"/>
        <scheme val="minor"/>
      </rPr>
      <t>DO:</t>
    </r>
    <r>
      <rPr>
        <sz val="11"/>
        <color theme="1"/>
        <rFont val="Calibri"/>
        <family val="2"/>
        <scheme val="minor"/>
      </rPr>
      <t xml:space="preserve"> Make sure that you deliver locally </t>
    </r>
  </si>
  <si>
    <t>For measures NT1,  NT18 and NT50, the definition of ‘Local’ has been set as being within 15 miles of Solihull Town Centre (see map below).</t>
  </si>
  <si>
    <t xml:space="preserve">For all other measures, delivery should be within Solihull borough. </t>
  </si>
  <si>
    <t>Link to a full list of applicable postcodes</t>
  </si>
  <si>
    <r>
      <rPr>
        <b/>
        <sz val="11"/>
        <color theme="1"/>
        <rFont val="Calibri"/>
        <family val="2"/>
        <scheme val="minor"/>
      </rPr>
      <t>DO:</t>
    </r>
    <r>
      <rPr>
        <sz val="11"/>
        <color theme="1"/>
        <rFont val="Calibri"/>
        <family val="2"/>
        <scheme val="minor"/>
      </rPr>
      <t xml:space="preserve"> Avoid ‘Double Counting’ </t>
    </r>
  </si>
  <si>
    <t xml:space="preserve">It is important that Tenderers only claim Social Value once. </t>
  </si>
  <si>
    <r>
      <rPr>
        <b/>
        <sz val="11"/>
        <color theme="1"/>
        <rFont val="Calibri"/>
        <family val="2"/>
        <scheme val="minor"/>
      </rPr>
      <t>DO:</t>
    </r>
    <r>
      <rPr>
        <sz val="11"/>
        <color theme="1"/>
        <rFont val="Calibri"/>
        <family val="2"/>
        <scheme val="minor"/>
      </rPr>
      <t xml:space="preserve"> Make sure that you only include what you have the capacity and capability to provide.</t>
    </r>
  </si>
  <si>
    <t>You can select as many or as few measures that you feel confident you can deliver during this contract period. Any offers or commitments made as part of this response will be contractualised, and delivery will be chased.</t>
  </si>
  <si>
    <r>
      <rPr>
        <b/>
        <sz val="11"/>
        <color theme="1"/>
        <rFont val="Calibri"/>
        <family val="2"/>
        <scheme val="minor"/>
      </rPr>
      <t xml:space="preserve">DO: </t>
    </r>
    <r>
      <rPr>
        <sz val="11"/>
        <color theme="1"/>
        <rFont val="Calibri"/>
        <family val="2"/>
        <scheme val="minor"/>
      </rPr>
      <t xml:space="preserve">Provide good evidence of how you will deliver your social value offers When making your social value offers you need to provide confidence that you are going to deliver your commitments.. </t>
    </r>
  </si>
  <si>
    <t xml:space="preserve">The description of how you intend to deliver your commitments is just as important as the numbers, and provides the confidence that you will be able to achieve what you have promised. </t>
  </si>
  <si>
    <t>TOMs2025</t>
  </si>
  <si>
    <t>SOLIHULL TOMs 2025 Calculator</t>
  </si>
  <si>
    <t>Yes</t>
  </si>
  <si>
    <t xml:space="preserve">Please ensure you read the "Instructions on Completion" tab before you start to fill in the SV Calculator. </t>
  </si>
  <si>
    <t>No</t>
  </si>
  <si>
    <t>Contract Name</t>
  </si>
  <si>
    <t>Please enter the name of the project for which you are bidding</t>
  </si>
  <si>
    <t>Bidder Name</t>
  </si>
  <si>
    <t>Please enter your company name</t>
  </si>
  <si>
    <t>Contract value</t>
  </si>
  <si>
    <t>Please enter the estimated contract value</t>
  </si>
  <si>
    <t>Theme</t>
  </si>
  <si>
    <t>Outcomes</t>
  </si>
  <si>
    <t>NT Ref</t>
  </si>
  <si>
    <t>Measures - Minimum Requirements</t>
  </si>
  <si>
    <t>Units</t>
  </si>
  <si>
    <t>SMBC Social Value Proxy</t>
  </si>
  <si>
    <t>Committed Units</t>
  </si>
  <si>
    <t>Target Date(s)</t>
  </si>
  <si>
    <t>Delivery schedule</t>
  </si>
  <si>
    <t>Calculation of target</t>
  </si>
  <si>
    <t>METHOD STATEMENT - Details of what will be delivered</t>
  </si>
  <si>
    <t>METHOD STATEMENT - Demonstrated by…(Evidence)</t>
  </si>
  <si>
    <t>Measure Total Value</t>
  </si>
  <si>
    <t>How it will be measured</t>
  </si>
  <si>
    <t>Insert number of units to be delivered during initial contract term or by target date</t>
  </si>
  <si>
    <t xml:space="preserve">Insert target date by which measure to be achieved. dd/mm/yyyy
</t>
  </si>
  <si>
    <t xml:space="preserve">If a measure is to be delivered across several years, outline how much will be delivered each contract year. </t>
  </si>
  <si>
    <t>Provide calculations of how the target has been calculated.</t>
  </si>
  <si>
    <t>- Describe what you intend to deliver for each measure,
- How the measures will be achieved, 
- include details of any partnerships you intend to utilise, 
- explain what research done to identify needs within Solihull.    
 (max 250 words per cell)</t>
  </si>
  <si>
    <t>- Describe how you will report progress to Solihull Council,
- in what format and how often, 
- include any milestones or timescales that are to be expected. 
- Detail what evidence and information you will provide to show achievement of each initiative. 
(max 250 words per cell)</t>
  </si>
  <si>
    <t>INTERNAL USE ONLY</t>
  </si>
  <si>
    <t>See TOM Guidance tab for further guidance.</t>
  </si>
  <si>
    <t>SV Evaluator Comment / Clarifications Required - Delivery schedule</t>
  </si>
  <si>
    <t>SV Evaluator Comment / Clarifications Required - Calculation of target</t>
  </si>
  <si>
    <t>SV Evaluator Comment / Clarifications Required - Method Statement</t>
  </si>
  <si>
    <t>SV Evaluator Comment / Clarifications Required - Evidence</t>
  </si>
  <si>
    <t>Bidder response to CQs</t>
  </si>
  <si>
    <t>Does Target Number need to be amended?</t>
  </si>
  <si>
    <t>REVISED Target Number</t>
  </si>
  <si>
    <t xml:space="preserve">FINAL Social Value Target </t>
  </si>
  <si>
    <t>Improving skills and access to good work</t>
  </si>
  <si>
    <t>Creating local employment opportunities</t>
  </si>
  <si>
    <t>NT1</t>
  </si>
  <si>
    <t>Local people employed or retained (within 15 miles of Solihull Town Centre)
(Do not include any TUPE staff (where applicable)).</t>
  </si>
  <si>
    <t>Equivalent FTE for whole contract period
(For example: One person working part-time (50%) on a 3-year contract would equal 1.5 FTE.)</t>
  </si>
  <si>
    <t>Take Action to improve life chances in our most disadvantaged communities</t>
  </si>
  <si>
    <t>NT3</t>
  </si>
  <si>
    <t>Long-term unemployed people recruited</t>
  </si>
  <si>
    <t>Equivalent FTE for first year of employment only</t>
  </si>
  <si>
    <t>NT4</t>
  </si>
  <si>
    <t>Employees recruited who are Not in Education Employment or Training (16-24 y.o.)</t>
  </si>
  <si>
    <t>NT4a</t>
  </si>
  <si>
    <t>Unemployed 16-25 year old care leavers recruited</t>
  </si>
  <si>
    <t>NT6</t>
  </si>
  <si>
    <t>Unemployed individuals with disabilities recruited</t>
  </si>
  <si>
    <t>Developing skills and experience for future work</t>
  </si>
  <si>
    <t>NT8</t>
  </si>
  <si>
    <t>Support for students at local educational institutions</t>
  </si>
  <si>
    <t>No. staff hours</t>
  </si>
  <si>
    <t>Providing skills and experience for good work</t>
  </si>
  <si>
    <t>NT10</t>
  </si>
  <si>
    <t>Employment of new apprentices</t>
  </si>
  <si>
    <t>no. weeks</t>
  </si>
  <si>
    <t>NT11</t>
  </si>
  <si>
    <t>Personalised support to help unemployed local people into work</t>
  </si>
  <si>
    <t>no. hrs (total session duration)*no. attendees</t>
  </si>
  <si>
    <t>Improved employability of young people</t>
  </si>
  <si>
    <t>NT12</t>
  </si>
  <si>
    <t>Meaningful unpaid work placements while Not in Employment Education or Training</t>
  </si>
  <si>
    <t>NT13</t>
  </si>
  <si>
    <t>Meaningful paid work placements</t>
  </si>
  <si>
    <t>Developing life and business skills</t>
  </si>
  <si>
    <t>NT97</t>
  </si>
  <si>
    <t>Digital literacy support for designated groups within Solihull Borough</t>
  </si>
  <si>
    <t>no. staff volunteering hours</t>
  </si>
  <si>
    <t>Pioneering approaches to increasing local skills and employment</t>
  </si>
  <si>
    <t>NT50</t>
  </si>
  <si>
    <t>Initiatives to promote local skills and employment within 15 miles of Solihull Town Centre</t>
  </si>
  <si>
    <t>£ invested inc. time, materials, equipment etc</t>
  </si>
  <si>
    <t>Building a vibrant economy</t>
  </si>
  <si>
    <t>More opportunities for local MSMEs and VCSEs</t>
  </si>
  <si>
    <t>NT14</t>
  </si>
  <si>
    <t>Spend with VCFSEs in the supply chain</t>
  </si>
  <si>
    <t>£</t>
  </si>
  <si>
    <t>NT15</t>
  </si>
  <si>
    <t>Expert support to local VCFSEs and SMEs within Solihull borough</t>
  </si>
  <si>
    <t>no. staff expert hours</t>
  </si>
  <si>
    <t>NT18</t>
  </si>
  <si>
    <t>Spend with local companies in the supply chain (within 15 miles of Solihull Town Centre)</t>
  </si>
  <si>
    <t>NT104</t>
  </si>
  <si>
    <t>Personalised support to improve financial literacy (including budgeting) to local people</t>
  </si>
  <si>
    <t>NT51</t>
  </si>
  <si>
    <t>Initiatives to promote and support responsible business</t>
  </si>
  <si>
    <t>Enabling communities to thrive</t>
  </si>
  <si>
    <t>Sustainable, quality provision for adults and children with complex needs: Vulnerable adults and children have care and support that meet their needs.</t>
  </si>
  <si>
    <t>SOL2</t>
  </si>
  <si>
    <t xml:space="preserve">Initiatives to support care leavers/care experienced young people within Solihull borough in – 
•	Being better prepared to live independently
•	Having improved access to employment, education and training
•	Experiencing stability in their lives and feeling safe and secure
•	Having improved access to health support
•	Achieving financial stability
As outlined in Care Leavers Toolkit 
</t>
  </si>
  <si>
    <t>£ invested including staff time</t>
  </si>
  <si>
    <t>Click here to view the Care Leavers Toolkit</t>
  </si>
  <si>
    <t>Stronger, more connected, resourceful communities finding solutions to local problems.</t>
  </si>
  <si>
    <t>NT28</t>
  </si>
  <si>
    <t>Support for local community projects through donations within Solihull borough</t>
  </si>
  <si>
    <t>£ invested</t>
  </si>
  <si>
    <t>NT29</t>
  </si>
  <si>
    <t>Support for local community projects through volunteering within Solihull borough</t>
  </si>
  <si>
    <t>Pioneering approaches to building resilient communities</t>
  </si>
  <si>
    <t>NT52</t>
  </si>
  <si>
    <t>Initiatives to promote more resilient communities within Solihull borough</t>
  </si>
  <si>
    <t>Actioning our climate change declaration</t>
  </si>
  <si>
    <t>Enhance Solihull’s natural environment: An enhanced, well connected natural environment.</t>
  </si>
  <si>
    <t>NT86</t>
  </si>
  <si>
    <t>Support for environmental conservation &amp; ecosystem management</t>
  </si>
  <si>
    <t>NT87</t>
  </si>
  <si>
    <t>Reductions in plastics used</t>
  </si>
  <si>
    <t>kg</t>
  </si>
  <si>
    <t>Resource efficiency and circular economy solutions are promoted</t>
  </si>
  <si>
    <t>NT90</t>
  </si>
  <si>
    <t>Leadership and advocacy to protect the environment</t>
  </si>
  <si>
    <t>Pioneering approaches to safeguarding the planet</t>
  </si>
  <si>
    <t>NT53</t>
  </si>
  <si>
    <t>Initiatives to safeguard the environment</t>
  </si>
  <si>
    <t>Delivery Plan Comments
(Where Applicable)</t>
  </si>
  <si>
    <t>Overall Evaluation Comments</t>
  </si>
  <si>
    <t xml:space="preserve">Overall Qualitative Score </t>
  </si>
  <si>
    <t>SOLIHULL TOMs 2025 Guidance</t>
  </si>
  <si>
    <t>Measures - Full Definition</t>
  </si>
  <si>
    <t>Measures - Unit Guidance</t>
  </si>
  <si>
    <t>Measures - Evidence format required of delivery</t>
  </si>
  <si>
    <t xml:space="preserve">This Measure covers the employment of local people. Qualifying employees must live in the local area, have an employment contract that reflects the hours they regularly work with a guaranteed minimum working time of 16 hours per week and at least 4 weeks of notice for shifts in the working pattern. The Full Time Equivalent (FTE) calculation must be derived from the length of the employment contract within the reporting period. The Measure requires a definition of the local area (ie within 15 miles of Solihull Town Centre).
If it has been identified that TUPE applies to the contract, do not include TUPE staff in your targets to ensure fairness for all bidders. </t>
  </si>
  <si>
    <t>Unit guidance No. people (FTE) * length of contract (in years) where the maximum number of FTE per person per year is 1.0; A full-time equivalent (FTE) of 1.0 corresponds to having one person employed at least 35 hours per week for a period of 12 months. If they are employed for a shorter period, the FTE should be calculated at a proportional rate.</t>
  </si>
  <si>
    <r>
      <rPr>
        <b/>
        <sz val="11"/>
        <color theme="1"/>
        <rFont val="Calibri"/>
        <family val="2"/>
        <scheme val="minor"/>
      </rPr>
      <t>Target setting requirements</t>
    </r>
    <r>
      <rPr>
        <sz val="11"/>
        <color theme="1"/>
        <rFont val="Calibri"/>
        <family val="2"/>
        <scheme val="minor"/>
      </rPr>
      <t xml:space="preserve"> 
(1) Forecast number of relevant local people to be employed or retained. 
(2) Expected employment duration and type (full time or part time) per person. 
(3) Any initiatives or recruitment programmes that will be used to employ local people. 
(4) Names of any proposed partner organisations if known. 
</t>
    </r>
    <r>
      <rPr>
        <b/>
        <sz val="11"/>
        <color theme="1"/>
        <rFont val="Calibri"/>
        <family val="2"/>
        <scheme val="minor"/>
      </rPr>
      <t>Delivery Evidence required</t>
    </r>
    <r>
      <rPr>
        <sz val="11"/>
        <color theme="1"/>
        <rFont val="Calibri"/>
        <family val="2"/>
        <scheme val="minor"/>
      </rPr>
      <t xml:space="preserve"> 
(1) Anonymised list of relevant local staff employed or retained with first part of their home postcode and first number of the second part e.g., (SW8 2), (EH42 1), (N1 2) only, and not their names and addresses. 
(2) Employment duration during the reporting period and type (full time or part time) per person.</t>
    </r>
  </si>
  <si>
    <t>This Measure covers the employment of a person who can be classified as 'Long-term unemployed'. Qualifying employees will have been unemployed for a year or more. The Measure can only be used once per qualifying employee, for the first year of their employment, and does not include students</t>
  </si>
  <si>
    <t>No. people FTE (capped at 1 year per employee); A full-time equivalent (FTE) of 1.0 corresponds to having one person employed
at least 35 hours per week for a period of 12 months. If they are employed for a shorter period, the FTE should be calculated at a proportional rate.</t>
  </si>
  <si>
    <r>
      <rPr>
        <b/>
        <sz val="11"/>
        <color theme="1"/>
        <rFont val="Calibri"/>
        <family val="2"/>
        <scheme val="minor"/>
      </rPr>
      <t>Target setting requirements</t>
    </r>
    <r>
      <rPr>
        <sz val="11"/>
        <color theme="1"/>
        <rFont val="Calibri"/>
        <family val="2"/>
        <scheme val="minor"/>
      </rPr>
      <t xml:space="preserve"> 
(1) Forecast number of relevant future employees (Long-term unemployed). 
(2) Expected employment duration and type (full time or part time) per person. 
(3) Any initiatives or recruitment programmes that will be used to employ Long-term unemployed people. 
(4) Names of any proposed partner organisations if known.
</t>
    </r>
    <r>
      <rPr>
        <b/>
        <sz val="11"/>
        <color theme="1"/>
        <rFont val="Calibri"/>
        <family val="2"/>
        <scheme val="minor"/>
      </rPr>
      <t>Delivery Evidence required</t>
    </r>
    <r>
      <rPr>
        <sz val="11"/>
        <color theme="1"/>
        <rFont val="Calibri"/>
        <family val="2"/>
        <scheme val="minor"/>
      </rPr>
      <t xml:space="preserve"> 
(1) Anonymised list of relevant staff employed 
(2) Employment duration during the reporting period and type (full time or part time) per person.
 (3) Confirmation that each person was unemployed for at least a year prior to employment with the organisation.</t>
    </r>
  </si>
  <si>
    <t>This Measure covers the employment of a person who can be classified as 'not in education employment or training' (NEET). Qualifying employees are 16-24 year olds who are not in formal training, education or any form of paid employment. The Measure can only be used once per qualifying employee, for the first year of their employment and does not include students, or adults who are long-term unemployed.</t>
  </si>
  <si>
    <t>No. people FTE (capped at 1 year per employee); A full-time equivalent (FTE) of 1.0 corresponds to having one person employed at least 35 hours per week for a period of 12 months. If they are employed for a shorter period, the FTE should be calculated at a proportional rate.</t>
  </si>
  <si>
    <r>
      <rPr>
        <b/>
        <sz val="11"/>
        <color theme="1"/>
        <rFont val="Calibri"/>
        <family val="2"/>
        <scheme val="minor"/>
      </rPr>
      <t>Target setting requirements</t>
    </r>
    <r>
      <rPr>
        <sz val="11"/>
        <color theme="1"/>
        <rFont val="Calibri"/>
        <family val="2"/>
        <scheme val="minor"/>
      </rPr>
      <t xml:space="preserve"> 
(1) Forecast number of relevant future employees (Not in Employment, Education or Training). 
(2) Expected employment duration and type (full time or part time) per person. 
(3) Any initiatives or recruitment programmes targeting people who are NEET. 
(4) Names of any proposed partner organisations if known. 
</t>
    </r>
    <r>
      <rPr>
        <b/>
        <sz val="11"/>
        <color theme="1"/>
        <rFont val="Calibri"/>
        <family val="2"/>
        <scheme val="minor"/>
      </rPr>
      <t xml:space="preserve">Delivery Evidence required 
</t>
    </r>
    <r>
      <rPr>
        <sz val="11"/>
        <color theme="1"/>
        <rFont val="Calibri"/>
        <family val="2"/>
        <scheme val="minor"/>
      </rPr>
      <t>(1) Anonymised list of relevant employees (Not in Employment, Education or Training)
(2) Employment duration and type (full time or part time) per person. 
(3) Confirmation that each person qualified as NEET prior to employment with the organisation.</t>
    </r>
  </si>
  <si>
    <t>This Measure covers the employment of a person who is an unemployed young care leaver. Qualifying employees are 16-25 year olds who have been in the care of the Local Authority for a period of at least 13 weeks spanning their 16th birthday. The Measure can only be used once per qualifying employee, for the first year of their employment and does not include students.</t>
  </si>
  <si>
    <r>
      <rPr>
        <b/>
        <sz val="11"/>
        <color theme="1"/>
        <rFont val="Calibri"/>
        <family val="2"/>
        <scheme val="minor"/>
      </rPr>
      <t>Target setting requirements</t>
    </r>
    <r>
      <rPr>
        <sz val="11"/>
        <color theme="1"/>
        <rFont val="Calibri"/>
        <family val="2"/>
        <scheme val="minor"/>
      </rPr>
      <t xml:space="preserve"> 
(1) Forecast number of relevant future employees (unemployed 16 to 25 year old care leavers). 
(2) Expected employment duration and type (full time or part time) per person. 
(3) Any initiatives or recruitment programmes targeting 16 to 25 year old care leavers. 
(4) Names of any proposed partner organisations if known. 
</t>
    </r>
    <r>
      <rPr>
        <b/>
        <sz val="11"/>
        <color theme="1"/>
        <rFont val="Calibri"/>
        <family val="2"/>
        <scheme val="minor"/>
      </rPr>
      <t>Delivery Evidence required</t>
    </r>
    <r>
      <rPr>
        <sz val="11"/>
        <color theme="1"/>
        <rFont val="Calibri"/>
        <family val="2"/>
        <scheme val="minor"/>
      </rPr>
      <t xml:space="preserve"> 
(1) Anonymised list of relevant employees (unemployed 16 to 25 year old care leavers). 
(2) Employment duration and type (full time or part time) per person. 
(3) Confirmation that each person was a care leaver prior to employment with the organisation and is under 26 years.</t>
    </r>
  </si>
  <si>
    <t>This Measure covers the employment of a person who is unemployed and who has a disability A qualifying employee is "someone with a physical or mental impairment that has a ‘substantial’ and ‘long-term’ effect on their ability to do normal daily activities" (Equality Act, 2010). The Measure can only be used once per qualifying employee, for the first year of their employment.</t>
  </si>
  <si>
    <r>
      <rPr>
        <b/>
        <sz val="11"/>
        <color theme="1"/>
        <rFont val="Calibri"/>
        <family val="2"/>
        <scheme val="minor"/>
      </rPr>
      <t xml:space="preserve">Target setting requirements </t>
    </r>
    <r>
      <rPr>
        <sz val="11"/>
        <color theme="1"/>
        <rFont val="Calibri"/>
        <family val="2"/>
        <scheme val="minor"/>
      </rPr>
      <t xml:space="preserve">
(1) Forecast number of relevant future employees (unemployed individuals with a disability). 
(2) Expected employment duration and type (full time or part time) per person. 
(3) Any initiatives or recruitment programmes targeting disabled persons. 
(4) Names of any proposed partner organisations if known. 
</t>
    </r>
    <r>
      <rPr>
        <b/>
        <sz val="11"/>
        <color theme="1"/>
        <rFont val="Calibri"/>
        <family val="2"/>
        <scheme val="minor"/>
      </rPr>
      <t xml:space="preserve">Delivery Evidence required </t>
    </r>
    <r>
      <rPr>
        <sz val="11"/>
        <color theme="1"/>
        <rFont val="Calibri"/>
        <family val="2"/>
        <scheme val="minor"/>
      </rPr>
      <t xml:space="preserve">
(1) Anonymised list of relevant employees (unemployed individuals with a disability). 
(2) Employment duration and type (full time or part time) per person. 
(3) Confirmation that each person had a disability at the time of employment with the organisation.</t>
    </r>
  </si>
  <si>
    <t>This Measure covers staff volunteering with pupils and students of local educational institutions. Qualifying activities include corporate presentations, preparing and delivering career talks, curriculum support, literacy support, and specific industry talks. They can take place virtually as well as onsite. Recorded hours of staff time can only include time spent preparing and conducting the activities. An employee's volunteering hours can only be recorded if they have been allocated time during paid working hours or time off in lieu.</t>
  </si>
  <si>
    <t>Volunteering Hours; No. volunteering hours per employee per event.</t>
  </si>
  <si>
    <r>
      <rPr>
        <b/>
        <sz val="11"/>
        <color theme="1"/>
        <rFont val="Calibri"/>
        <family val="2"/>
        <scheme val="minor"/>
      </rPr>
      <t>Target setting requirements</t>
    </r>
    <r>
      <rPr>
        <sz val="11"/>
        <color theme="1"/>
        <rFont val="Calibri"/>
        <family val="2"/>
        <scheme val="minor"/>
      </rPr>
      <t xml:space="preserve"> 
(1) Forecast number of staff hours. 
(2) Description of the types of curriculum support activities to be delivered. 
(3) Names of proposed educational establishments if known. 
</t>
    </r>
    <r>
      <rPr>
        <b/>
        <sz val="11"/>
        <color theme="1"/>
        <rFont val="Calibri"/>
        <family val="2"/>
        <scheme val="minor"/>
      </rPr>
      <t>Delivery Evidence required</t>
    </r>
    <r>
      <rPr>
        <sz val="11"/>
        <color theme="1"/>
        <rFont val="Calibri"/>
        <family val="2"/>
        <scheme val="minor"/>
      </rPr>
      <t xml:space="preserve"> 
(1) Breakdown of hours spent by staff volunteering. 
(2) Dates, locations and the types of relevant initiatives. 
(3) Names of partner organisations where appropriate.</t>
    </r>
  </si>
  <si>
    <t>This Measure covers the employment of new apprentices at level 2 or higher. Qualifying apprenticeships must follow an established path of progression to ensure timely completion and should be supported by the organisation until complete. This Measure can only be used to record opportunities for new employees and not upskilling for existing employees.</t>
  </si>
  <si>
    <t>Employment Weeks; No. weeks of apprenticeship training per person.</t>
  </si>
  <si>
    <r>
      <rPr>
        <b/>
        <sz val="11"/>
        <color theme="1"/>
        <rFont val="Calibri"/>
        <family val="2"/>
        <scheme val="minor"/>
      </rPr>
      <t>Target setting requirements</t>
    </r>
    <r>
      <rPr>
        <sz val="11"/>
        <color theme="1"/>
        <rFont val="Calibri"/>
        <family val="2"/>
        <scheme val="minor"/>
      </rPr>
      <t xml:space="preserve"> 
(1) Forecast number of relevant people (apprentices) to be employed. 
(2) Expected relevant working time (weeks spent on apprenticeship) per person. 
(3) Expected qualification level for each apprentice. 
(4) Name of accredited training provider for each apprentice if known. 
</t>
    </r>
    <r>
      <rPr>
        <b/>
        <sz val="11"/>
        <color theme="1"/>
        <rFont val="Calibri"/>
        <family val="2"/>
        <scheme val="minor"/>
      </rPr>
      <t>Delivery Evidence required</t>
    </r>
    <r>
      <rPr>
        <sz val="11"/>
        <color theme="1"/>
        <rFont val="Calibri"/>
        <family val="2"/>
        <scheme val="minor"/>
      </rPr>
      <t xml:space="preserve"> 
(1) Anonymised list of relevant people (apprentices) employed. 
(2) Relevant working time (weeks spent on apprenticeship) per person. 
(3) Qualification level for each apprentice. 
(4) Information on the accredited training provider for each apprentice.</t>
    </r>
  </si>
  <si>
    <t>Personalised support to help unemployed people into work</t>
  </si>
  <si>
    <t>This Measure covers the provision of expert-led personalised support to help unemployed people gain work (not including students). Examples include career mentoring, mock interviews, careers guidance, etc. Group sessions must be of a small enough size to allow recipients to receive personalised support based on their individual and specific needs. Training can be delivered online or in person. An employee's hours can only be recorded if they have been allocated time during paid working hours or time off in lieu.</t>
  </si>
  <si>
    <t>Attendee Hours; No. attendees * Session duration (in hours)</t>
  </si>
  <si>
    <r>
      <rPr>
        <b/>
        <sz val="11"/>
        <color theme="1"/>
        <rFont val="Calibri"/>
        <family val="2"/>
        <scheme val="minor"/>
      </rPr>
      <t xml:space="preserve">Target setting requirements 
</t>
    </r>
    <r>
      <rPr>
        <sz val="11"/>
        <color theme="1"/>
        <rFont val="Calibri"/>
        <family val="2"/>
        <scheme val="minor"/>
      </rPr>
      <t xml:space="preserve">(1) Forecast number of sessions, number of people receiving training and session duration. 
(2) Description of relevant activity/activities to be delivered, including confirmation that content will be personalised to individual needs. 
(3) Names of any proposed partner organisations if known. 
</t>
    </r>
    <r>
      <rPr>
        <b/>
        <sz val="11"/>
        <color theme="1"/>
        <rFont val="Calibri"/>
        <family val="2"/>
        <scheme val="minor"/>
      </rPr>
      <t>Delivery Evidence required</t>
    </r>
    <r>
      <rPr>
        <sz val="11"/>
        <color theme="1"/>
        <rFont val="Calibri"/>
        <family val="2"/>
        <scheme val="minor"/>
      </rPr>
      <t xml:space="preserve"> 
(1) Number of sessions, number of people receiving training, and duration of sessions and dates. 
(2) Description of relevant activity/activities delivered, including confirmation that content was personalised to individual needs. 
(3) Names of partner organisations where appropriate.</t>
    </r>
  </si>
  <si>
    <t>This Measure covers the provision of unpaid, short-term placements or pre-employment courses that make a meaningful contribution to enabling young people not in employment education or training (NEET) to find gainful employment. The placement must not last more than 8 consecutive weeks (or more than 40 days within a 3-month period) but at least 1 week. The Measure can only be used once per person within a 12-month period. Examples of meaningful work placements include work on junior-level tasks providing industry experience and insight.</t>
  </si>
  <si>
    <t>No. weeks on placement per person. Working days can be counted pro rata (total working days divided by 5) but a week has to include at least 3 working days per week.</t>
  </si>
  <si>
    <r>
      <rPr>
        <b/>
        <sz val="11"/>
        <color theme="1"/>
        <rFont val="Calibri"/>
        <family val="2"/>
        <scheme val="minor"/>
      </rPr>
      <t>Target setting requirements</t>
    </r>
    <r>
      <rPr>
        <sz val="11"/>
        <color theme="1"/>
        <rFont val="Calibri"/>
        <family val="2"/>
        <scheme val="minor"/>
      </rPr>
      <t xml:space="preserve"> 
(1) Forecast number of participants and weeks of work placements or pre-employment courses per person. 
(2) Description of each proposed work placement or pre-employment course. 
(3) Names of any proposed partner organisations if known. 
</t>
    </r>
    <r>
      <rPr>
        <b/>
        <sz val="11"/>
        <color theme="1"/>
        <rFont val="Calibri"/>
        <family val="2"/>
        <scheme val="minor"/>
      </rPr>
      <t xml:space="preserve">Delivery Evidence required 
</t>
    </r>
    <r>
      <rPr>
        <sz val="11"/>
        <color theme="1"/>
        <rFont val="Calibri"/>
        <family val="2"/>
        <scheme val="minor"/>
      </rPr>
      <t>(1) Anonymised list of participants supported with unpaid work placements or pre-employment courses. 
(2) Duration in weeks of each work placement or pre-employment course. 
(3) Description of each work placement or pre-employment course.</t>
    </r>
  </si>
  <si>
    <t>This Measure covers the provision of paid work placements that make a meaningful contribution to enabling young people to find gainful employment. The placement can last between 2 weeks and 6 months. The Measure can only be used once per person, within a 12-month period. Examples of meaningful work placements include work on junior-level tasks providing industry experience and insight.</t>
  </si>
  <si>
    <r>
      <rPr>
        <b/>
        <sz val="11"/>
        <color theme="1"/>
        <rFont val="Calibri"/>
        <family val="2"/>
        <scheme val="minor"/>
      </rPr>
      <t>Target setting requirements</t>
    </r>
    <r>
      <rPr>
        <sz val="11"/>
        <color theme="1"/>
        <rFont val="Calibri"/>
        <family val="2"/>
        <scheme val="minor"/>
      </rPr>
      <t xml:space="preserve"> 
(1) Forecast number of participants and weeks of paid work placements per person. 
(2) Description of each proposed paid work placement. 
(3) Names of any proposed partner organisations if known. 
</t>
    </r>
    <r>
      <rPr>
        <b/>
        <sz val="11"/>
        <color theme="1"/>
        <rFont val="Calibri"/>
        <family val="2"/>
        <scheme val="minor"/>
      </rPr>
      <t>Delivery Evidence required</t>
    </r>
    <r>
      <rPr>
        <sz val="11"/>
        <color theme="1"/>
        <rFont val="Calibri"/>
        <family val="2"/>
        <scheme val="minor"/>
      </rPr>
      <t xml:space="preserve"> 
(1) Anonymised list of participants supported with paid work placements. 
(2) Duration in weeks of each paid work placement. 
(3) Description of each work placement.</t>
    </r>
  </si>
  <si>
    <t>Digital literacy support for designated groups</t>
  </si>
  <si>
    <t>Definition This Measure covers the provision of support to gain essential digital skills. Qualifying recipients are people who face barriers or challenges that exclude them from the digital world. Qualifying activities include specific training courses to build confidence and develop essential digital skills for everyday life activities in the digital world. Recorded hours of staff time can only include time spent preparing and conducting the activities. An employee's volunteering hours can only be recorded if they have been allocated time during paid working hours or time off in lieu.</t>
  </si>
  <si>
    <r>
      <rPr>
        <b/>
        <sz val="11"/>
        <color theme="1"/>
        <rFont val="Calibri"/>
        <family val="2"/>
        <scheme val="minor"/>
      </rPr>
      <t>Target setting requirements</t>
    </r>
    <r>
      <rPr>
        <sz val="11"/>
        <color theme="1"/>
        <rFont val="Calibri"/>
        <family val="2"/>
        <scheme val="minor"/>
      </rPr>
      <t xml:space="preserve"> 
(1) Forecast number of staff hours. 
(2) Description of the types of activities to be delivered. 
(3) Names of any proposed partner organisations if known. 
</t>
    </r>
    <r>
      <rPr>
        <b/>
        <sz val="11"/>
        <color theme="1"/>
        <rFont val="Calibri"/>
        <family val="2"/>
        <scheme val="minor"/>
      </rPr>
      <t>Delivery Evidence required</t>
    </r>
    <r>
      <rPr>
        <sz val="11"/>
        <color theme="1"/>
        <rFont val="Calibri"/>
        <family val="2"/>
        <scheme val="minor"/>
      </rPr>
      <t xml:space="preserve"> 
(1) Breakdown of hours spent by staff volunteering. 
(2) Dates, locations and the types of relevant initiatives. 
(3) Names of partner organisations where appropriate.</t>
    </r>
  </si>
  <si>
    <t>Initiatives to promote local skills and employment</t>
  </si>
  <si>
    <t>This Measure covers support for a range of initiatives to increase skills and employment opportunities for local people and create sustainable employment opportunities in response to need, co-designed and co-produced with the community, through pioneering programmes that are scalable. Recorded hours of staff time can only include time spent preparing and conducting the activities. Innovative approaches and interventions not covered by other measures can be recorded here.</t>
  </si>
  <si>
    <t>Total resources invested; Including cash, equipment, use of assets (e.g., space) and employee time (valued at the prevailing volunteering or expert hours rate).</t>
  </si>
  <si>
    <r>
      <rPr>
        <b/>
        <sz val="11"/>
        <color theme="1"/>
        <rFont val="Calibri"/>
        <family val="2"/>
        <scheme val="minor"/>
      </rPr>
      <t xml:space="preserve">Target setting requirements 
</t>
    </r>
    <r>
      <rPr>
        <sz val="11"/>
        <color theme="1"/>
        <rFont val="Calibri"/>
        <family val="2"/>
        <scheme val="minor"/>
      </rPr>
      <t xml:space="preserve">(1) Forecast resources to be invested. 
(2) Description of the types of initiatives planned, highlighting where there is innovation. 
(3) Names of any proposed partner organisations if known. 
</t>
    </r>
    <r>
      <rPr>
        <b/>
        <sz val="11"/>
        <color theme="1"/>
        <rFont val="Calibri"/>
        <family val="2"/>
        <scheme val="minor"/>
      </rPr>
      <t xml:space="preserve">Delivery Evidence required 
</t>
    </r>
    <r>
      <rPr>
        <sz val="11"/>
        <color theme="1"/>
        <rFont val="Calibri"/>
        <family val="2"/>
        <scheme val="minor"/>
      </rPr>
      <t>(1) Details and breakdown of resources invested for relevant initiatives. 
(2) Description of how, where, and the types of activities/investments delivered along with expected impact highlighting where there is innovation. 
(3) Names of partner organisations where appropriate.</t>
    </r>
  </si>
  <si>
    <t>Spend with VCSEs in the supply chain</t>
  </si>
  <si>
    <t>This Measure covers spend with Voluntary, Community and Social Enterprises (VCSE) suppliers. It does not include grants or donations. The qualifying spend must be with organisations within the supply chain that are classified as VCSEs.</t>
  </si>
  <si>
    <t>Total amount of £ spent with VCSEs in the supply chain.</t>
  </si>
  <si>
    <r>
      <rPr>
        <b/>
        <sz val="11"/>
        <color theme="1"/>
        <rFont val="Calibri"/>
        <family val="2"/>
        <scheme val="minor"/>
      </rPr>
      <t>Target setting requirements</t>
    </r>
    <r>
      <rPr>
        <sz val="11"/>
        <color theme="1"/>
        <rFont val="Calibri"/>
        <family val="2"/>
        <scheme val="minor"/>
      </rPr>
      <t xml:space="preserve"> 
(1) Forecast £ to be spent (not donations) with VCSEs in supply chain. 
(2) Types of goods/services, and estimated proportions, to be procured from each VCSE. 
(3) Names of proposed VCSEs if known. 
</t>
    </r>
    <r>
      <rPr>
        <b/>
        <sz val="11"/>
        <color theme="1"/>
        <rFont val="Calibri"/>
        <family val="2"/>
        <scheme val="minor"/>
      </rPr>
      <t xml:space="preserve">Delivery Evidence required
</t>
    </r>
    <r>
      <rPr>
        <sz val="11"/>
        <color theme="1"/>
        <rFont val="Calibri"/>
        <family val="2"/>
        <scheme val="minor"/>
      </rPr>
      <t>(1) Breakdown of £ spent (not donations) with VCSEs in supply chain. 
(2) Types and quantities of goods/services procured from each VCSE. 
(3) Names of VCSEs.</t>
    </r>
  </si>
  <si>
    <t>This Measure covers employees providing their expertise to Voluntary, Community and Social Enterprises (VCSEs) or Small and Medium Enterprises (SMEs). Qualifying activities include a range of expert-led sessions offering specialist business advice that builds the capacity of VCSEs and SMEs. Recorded hours of staff time can only include time spent preparing and conducting the activities. An employee's expert hours can only be recorded if they have been allocated time during paid working hours or time off in lieu.</t>
  </si>
  <si>
    <t>Expert Hours; No. expert hours per employee per event.</t>
  </si>
  <si>
    <r>
      <rPr>
        <b/>
        <sz val="11"/>
        <color theme="1"/>
        <rFont val="Calibri"/>
        <family val="2"/>
        <scheme val="minor"/>
      </rPr>
      <t>Target requirements</t>
    </r>
    <r>
      <rPr>
        <sz val="11"/>
        <color theme="1"/>
        <rFont val="Calibri"/>
        <family val="2"/>
        <scheme val="minor"/>
      </rPr>
      <t xml:space="preserve"> 
(1) Forecast number of employee hours and their relevant qualification/role. 
(2) Description of the expert support to be provided. 
(3) Names of organisations to benefit from the advice if known.
</t>
    </r>
    <r>
      <rPr>
        <b/>
        <sz val="11"/>
        <color theme="1"/>
        <rFont val="Calibri"/>
        <family val="2"/>
        <scheme val="minor"/>
      </rPr>
      <t>Delivery Evidence required</t>
    </r>
    <r>
      <rPr>
        <sz val="11"/>
        <color theme="1"/>
        <rFont val="Calibri"/>
        <family val="2"/>
        <scheme val="minor"/>
      </rPr>
      <t xml:space="preserve">
(1) Breakdown of employee hours and their relevant qualification/role. 
(2) Description of the expert support provided. 
(3) Identity of organisations benefiting from the advice. 
(4) Names of partner organisations where appropriate.</t>
    </r>
  </si>
  <si>
    <t>This Measure covers spend with local suppliers and reflects the economic and social benefits to the local community. It allows for adjustment by local area and industry. The Measure requires a definition of the local area (ie within 15 miles of Solihull Town Centre).</t>
  </si>
  <si>
    <t>Total amount of £ spent with the supply chain within the defined local area.</t>
  </si>
  <si>
    <r>
      <rPr>
        <b/>
        <sz val="11"/>
        <color theme="1"/>
        <rFont val="Calibri"/>
        <family val="2"/>
        <scheme val="minor"/>
      </rPr>
      <t>Target setting requirements</t>
    </r>
    <r>
      <rPr>
        <sz val="11"/>
        <color theme="1"/>
        <rFont val="Calibri"/>
        <family val="2"/>
        <scheme val="minor"/>
      </rPr>
      <t xml:space="preserve"> 
(1) Forecast £ to be spent with suppliers in the defined local area. 
(2) Types of goods/services, and estimated proportions, to be procured. 
(3) Names of proposed suppliers if known. 
</t>
    </r>
    <r>
      <rPr>
        <b/>
        <sz val="11"/>
        <color theme="1"/>
        <rFont val="Calibri"/>
        <family val="2"/>
        <scheme val="minor"/>
      </rPr>
      <t>Delivery Evidence required</t>
    </r>
    <r>
      <rPr>
        <sz val="11"/>
        <color theme="1"/>
        <rFont val="Calibri"/>
        <family val="2"/>
        <scheme val="minor"/>
      </rPr>
      <t xml:space="preserve"> 
(1) Breakdown of £ spent. 
(2) Goods/services procured. 
(3) Name, postcode and industry of suppliers in the defined local area.</t>
    </r>
  </si>
  <si>
    <t>Personalised support to improve financial literacy (including budgeting)</t>
  </si>
  <si>
    <t>This Measure covers the provision of expert-led personalised financial literacy and budgeting support. Group sessions must be of a small enough size to allow recipients to receive personalised support based on their individual and specific needs. Training can be delivered online or in person. An employee's hours can only be recorded if they have been allocated time during paid working hours or time off in lieu.</t>
  </si>
  <si>
    <t>Attendee Hours; No. attendees * Session duration (in hours).</t>
  </si>
  <si>
    <r>
      <rPr>
        <b/>
        <sz val="11"/>
        <color theme="1"/>
        <rFont val="Calibri"/>
        <family val="2"/>
        <scheme val="minor"/>
      </rPr>
      <t xml:space="preserve">Target setting requirements 
</t>
    </r>
    <r>
      <rPr>
        <sz val="11"/>
        <color theme="1"/>
        <rFont val="Calibri"/>
        <family val="2"/>
        <scheme val="minor"/>
      </rPr>
      <t xml:space="preserve">(1) Forecast number of sessions, number of people receiving training and session duration. 
(2) Description of relevant activity/activities to be delivered, including confirmation that content will be personalised to individual needs. 
(3) Names of any proposed partner organisations if known. 
</t>
    </r>
    <r>
      <rPr>
        <b/>
        <sz val="11"/>
        <color theme="1"/>
        <rFont val="Calibri"/>
        <family val="2"/>
        <scheme val="minor"/>
      </rPr>
      <t>Delivery Evidence required</t>
    </r>
    <r>
      <rPr>
        <sz val="11"/>
        <color theme="1"/>
        <rFont val="Calibri"/>
        <family val="2"/>
        <scheme val="minor"/>
      </rPr>
      <t xml:space="preserve"> 
(1) Number of sessions, number of people receiving training, and duration of sessions and dates. 
(2) Description of relevant activity/activities delivered, including confirmation that content was personalised to individual needs. 
(3) Training provider credentials.</t>
    </r>
  </si>
  <si>
    <t>This Measure covers support for a range of initiatives to promote and facilitate responsible and ethical business practices in other organisations. These can be in collaboration with the local business community, and through pioneering programmes that are scalable. Recorded hours of staff time can only include time spent preparing and conducting the activities. Innovative approaches and interventions not covered by other measures can be recorded here.</t>
  </si>
  <si>
    <r>
      <rPr>
        <b/>
        <sz val="11"/>
        <color theme="1"/>
        <rFont val="Calibri"/>
        <family val="2"/>
        <scheme val="minor"/>
      </rPr>
      <t>Target setting requirements</t>
    </r>
    <r>
      <rPr>
        <sz val="11"/>
        <color theme="1"/>
        <rFont val="Calibri"/>
        <family val="2"/>
        <scheme val="minor"/>
      </rPr>
      <t xml:space="preserve"> 
(1) Forecast resources to be invested. 
(2) Description of the types of initiatives planned, highlighting where there is innovation. 
(3) Names of any proposed partner organisations if known. 
</t>
    </r>
    <r>
      <rPr>
        <b/>
        <sz val="11"/>
        <color theme="1"/>
        <rFont val="Calibri"/>
        <family val="2"/>
        <scheme val="minor"/>
      </rPr>
      <t>Delivery Evidence required</t>
    </r>
    <r>
      <rPr>
        <sz val="11"/>
        <color theme="1"/>
        <rFont val="Calibri"/>
        <family val="2"/>
        <scheme val="minor"/>
      </rPr>
      <t xml:space="preserve"> 
(1) Details and breakdown of resources invested for relevant initiatives. 
(2) Description of how, where, and the types of activities/investments delivered along with expected impact highlighting where there is innovation. 
(3) Names of partner organisations where appropriate.</t>
    </r>
  </si>
  <si>
    <t xml:space="preserve">Initiatives to support care leavers/care experienced young people within Solihull borough in – 
•	Being better prepared to live independently
•	Having improved access to employment, education and training
•	Experiencing stability in their lives and feeling safe and secure
•	Having improved access to health support
•	Achieving financial stability
As outlined in Care Leavers Toolkit </t>
  </si>
  <si>
    <t xml:space="preserve">This Measure covers support for a range of initiatives aimed at improving the welfare and wellbeing of care leavers and care expereinced young people. These include financial and in-kind contributions to community parenting projects. Each of the types of support offered should be recorded separately in the appropriate categories. </t>
  </si>
  <si>
    <r>
      <rPr>
        <b/>
        <sz val="11"/>
        <color theme="1"/>
        <rFont val="Calibri"/>
        <family val="2"/>
        <scheme val="minor"/>
      </rPr>
      <t xml:space="preserve">Target setting requirements 
</t>
    </r>
    <r>
      <rPr>
        <sz val="11"/>
        <color theme="1"/>
        <rFont val="Calibri"/>
        <family val="2"/>
        <scheme val="minor"/>
      </rPr>
      <t xml:space="preserve">(1) Forecast resources to be invested. 
(2) Description of the types of initiatives planned. 
(3) Names of any proposed partner organisations if known. 
</t>
    </r>
    <r>
      <rPr>
        <b/>
        <sz val="11"/>
        <color theme="1"/>
        <rFont val="Calibri"/>
        <family val="2"/>
        <scheme val="minor"/>
      </rPr>
      <t>Delivery Evidence required</t>
    </r>
    <r>
      <rPr>
        <sz val="11"/>
        <color theme="1"/>
        <rFont val="Calibri"/>
        <family val="2"/>
        <scheme val="minor"/>
      </rPr>
      <t xml:space="preserve">
(1) Details and breakdown of resources invested for relevant initiatives. 
(2) Dates, locations and types of initiatives. 
(3) Names of partner organisations where appropriate.</t>
    </r>
  </si>
  <si>
    <t xml:space="preserve">This Measure covers financial and in-kind contributions to a range of initiatives aimed at improving the welfare and wellbeing of a community. These include financial and in-kind contributions to community projects and can be run in partnership with a VCSE or as part of a company programme. Each of the types of support offered should be recorded separately in the appropriate categories. </t>
  </si>
  <si>
    <t>Total £ invested; Including cash, equipment, and use of assets (e.g., space).</t>
  </si>
  <si>
    <t>This Measure covers staff volunteering on local community projects. Qualifying activities include a range of initiatives geared at improving community wellbeing. These can be run in partnership with a VCSE or as part of a company programme based on local need. Recorded hours of staff time can only include time spent preparing and conducting the activities. An employee's volunteering hours can only be recorded if they have been allocated time during paid working hours or time off in lieu.</t>
  </si>
  <si>
    <r>
      <rPr>
        <b/>
        <sz val="11"/>
        <color theme="1"/>
        <rFont val="Calibri"/>
        <family val="2"/>
        <scheme val="minor"/>
      </rPr>
      <t>Target setting requirements</t>
    </r>
    <r>
      <rPr>
        <sz val="11"/>
        <color theme="1"/>
        <rFont val="Calibri"/>
        <family val="2"/>
        <scheme val="minor"/>
      </rPr>
      <t xml:space="preserve"> 
(1) Forecast number of staff hours. 
(2) Description of the types of local community activities to be delivered. 
(3) Names of any proposed partner organisations if known. 
</t>
    </r>
    <r>
      <rPr>
        <b/>
        <sz val="11"/>
        <color theme="1"/>
        <rFont val="Calibri"/>
        <family val="2"/>
        <scheme val="minor"/>
      </rPr>
      <t>Delivery Evidence required</t>
    </r>
    <r>
      <rPr>
        <sz val="11"/>
        <color theme="1"/>
        <rFont val="Calibri"/>
        <family val="2"/>
        <scheme val="minor"/>
      </rPr>
      <t xml:space="preserve"> 
(1) Breakdown of hours spent by staff volunteering. 
(2) Dates, locations and the types of relevant initiatives. 
(3) Names of partner organisations where appropriate.</t>
    </r>
  </si>
  <si>
    <t>Initiatives to promote more resilient communitieswithin Solihull borough</t>
  </si>
  <si>
    <t>This Measure covers support for a range of initiatives to promote the resilience of communities through the education, support, and development of health and wellbeing practices and community safety programmes in collaboration with the local community, through pioneering programmes that are scalable. Recorded hours of staff time can only include time spent preparing and conducting the activities. Innovative approaches and interventions not covered by other measures can be recorded here.</t>
  </si>
  <si>
    <r>
      <rPr>
        <b/>
        <sz val="11"/>
        <color theme="1"/>
        <rFont val="Calibri"/>
        <family val="2"/>
        <scheme val="minor"/>
      </rPr>
      <t>Target setting requirements</t>
    </r>
    <r>
      <rPr>
        <sz val="11"/>
        <color theme="1"/>
        <rFont val="Calibri"/>
        <family val="2"/>
        <scheme val="minor"/>
      </rPr>
      <t xml:space="preserve"> 
(1) Forecast resources to be invested. 
(2) Description of the types of initiatives planned, highlighting where there is innovation. 
(3) Names of any proposed partner organisations if known. 
</t>
    </r>
    <r>
      <rPr>
        <b/>
        <sz val="11"/>
        <color theme="1"/>
        <rFont val="Calibri"/>
        <family val="2"/>
        <scheme val="minor"/>
      </rPr>
      <t>Delivery Evidence required</t>
    </r>
    <r>
      <rPr>
        <sz val="11"/>
        <color theme="1"/>
        <rFont val="Calibri"/>
        <family val="2"/>
        <scheme val="minor"/>
      </rPr>
      <t xml:space="preserve"> 
(1) Details and breakdown of resources invested for relevant initiatives. 
(2) Description of how, where, and the types of activities/investments delivered along with expected impact highlighting where there is innovation. 
(3) Names of partner organisations where appropriate.</t>
    </r>
  </si>
  <si>
    <t>This Measure covers staff volunteering on environmental conservation and ecosystem initiatives, aimed at protecting the environment and using it sustainably. Projects can be run in partnership with a VCSE or as part of a company programme based on local need.
Recorded hours of staff time can only include time spent preparing and conducting the activities. An employee's volunteering hours can only be recorded if they have been allocated time during paid working hours or time off in lieu.</t>
  </si>
  <si>
    <r>
      <rPr>
        <b/>
        <sz val="11"/>
        <color theme="1"/>
        <rFont val="Calibri"/>
        <family val="2"/>
        <scheme val="minor"/>
      </rPr>
      <t>Target setting requirements</t>
    </r>
    <r>
      <rPr>
        <sz val="11"/>
        <color theme="1"/>
        <rFont val="Calibri"/>
        <family val="2"/>
        <scheme val="minor"/>
      </rPr>
      <t xml:space="preserve"> 
(1) Forecast number of staff hours. 
(2) Description of the types of activities to be delivered. 
(3) Names of any proposed partner organisations if known. 
</t>
    </r>
    <r>
      <rPr>
        <b/>
        <sz val="11"/>
        <color theme="1"/>
        <rFont val="Calibri"/>
        <family val="2"/>
        <scheme val="minor"/>
      </rPr>
      <t xml:space="preserve">Delivery Evidence required
</t>
    </r>
    <r>
      <rPr>
        <sz val="11"/>
        <color theme="1"/>
        <rFont val="Calibri"/>
        <family val="2"/>
        <scheme val="minor"/>
      </rPr>
      <t>(1) Breakdown of hours spent by staff volunteering. 
(2) Dates, locations and the types of relevant initiatives. 
(3) Names of partner organisations where appropriate.</t>
    </r>
  </si>
  <si>
    <t>This Measure covers reductions in plastic use through reduction initiatives such as designing out waste from plastic packaging or materials. This Measure requires a baseline, which can be determined by the previous year's plastics use or the estimated plastics use without the intervention.</t>
  </si>
  <si>
    <t>Plastic reduction; Baseline plastic use (in kg) less Actual plastic use (in kg).</t>
  </si>
  <si>
    <r>
      <rPr>
        <b/>
        <sz val="11"/>
        <color theme="1"/>
        <rFont val="Calibri"/>
        <family val="2"/>
        <scheme val="minor"/>
      </rPr>
      <t>Target setting requirements</t>
    </r>
    <r>
      <rPr>
        <sz val="11"/>
        <color theme="1"/>
        <rFont val="Calibri"/>
        <family val="2"/>
        <scheme val="minor"/>
      </rPr>
      <t xml:space="preserve"> 
(1) Description of the initiative to avoid plastic use. 
(2) Description of the benchmark to be adopted, including rationale/justification. 
(3) Forecast total amount (in kg) of plastic consumption. 
(4) Forecast amount (in kg) of virgin plastic consumption avoided beyond the set benchmark. 
</t>
    </r>
    <r>
      <rPr>
        <b/>
        <sz val="11"/>
        <color theme="1"/>
        <rFont val="Calibri"/>
        <family val="2"/>
        <scheme val="minor"/>
      </rPr>
      <t xml:space="preserve">Delivery Evidence required 
</t>
    </r>
    <r>
      <rPr>
        <sz val="11"/>
        <color theme="1"/>
        <rFont val="Calibri"/>
        <family val="2"/>
        <scheme val="minor"/>
      </rPr>
      <t>(1) Description of the initiative to avoid plastic use. 
(2) Description of the adopted benchmark, including rationale/justification. 
(3) Total amount (in kg) of plastic consumption. 
(4) Amount (in kg) of plastic consumption avoided beyond the set benchmark.</t>
    </r>
  </si>
  <si>
    <t>This Measure covers employees providing their expertise to foster awareness and support for environmental protection amongst internal and external stakeholders. Beneficiaries (stakeholders) can include staff, clients, suppliers, community members, etc. Recorded hours of staff time can only include time spent preparing and conducting the activities. An employee's expert hours can only be recorded if they have been allocated time during paid working hours or time off in lieu.</t>
  </si>
  <si>
    <r>
      <rPr>
        <b/>
        <sz val="11"/>
        <color theme="1"/>
        <rFont val="Calibri"/>
        <family val="2"/>
        <scheme val="minor"/>
      </rPr>
      <t>Target setting requirements</t>
    </r>
    <r>
      <rPr>
        <sz val="11"/>
        <color theme="1"/>
        <rFont val="Calibri"/>
        <family val="2"/>
        <scheme val="minor"/>
      </rPr>
      <t xml:space="preserve"> 
(1) Forecast number of employee hours and their relevant qualification/role. 
(2) Description of the expert support to be provided. 
(3) Identity of organisations to benefit from the advice (if known). 
</t>
    </r>
    <r>
      <rPr>
        <b/>
        <sz val="11"/>
        <color theme="1"/>
        <rFont val="Calibri"/>
        <family val="2"/>
        <scheme val="minor"/>
      </rPr>
      <t>Delivery Evidence required</t>
    </r>
    <r>
      <rPr>
        <sz val="11"/>
        <color theme="1"/>
        <rFont val="Calibri"/>
        <family val="2"/>
        <scheme val="minor"/>
      </rPr>
      <t xml:space="preserve"> 
(1) Breakdown of employee hours and their relevant qualification/role. 
(2) Description of the activities undertaken. 
(3) Identity of organisations benefiting from the advice. 
(4) Names of partner organisations where appropriate.</t>
    </r>
  </si>
  <si>
    <t>This Measure covers support for a range of initiatives to address the climate emergency and safeguard the environment in response to local conditions, in collaboration with the local community, through pioneering programmes that are scalable. Recorded hours of staff time can only include time spent preparing and conducting the activities. Innovative approaches and interventions not covered by other measures can be recorded here.</t>
  </si>
  <si>
    <r>
      <rPr>
        <b/>
        <sz val="11"/>
        <color theme="1"/>
        <rFont val="Calibri"/>
        <family val="2"/>
        <scheme val="minor"/>
      </rPr>
      <t xml:space="preserve">Target setting requirements 
</t>
    </r>
    <r>
      <rPr>
        <sz val="11"/>
        <color theme="1"/>
        <rFont val="Calibri"/>
        <family val="2"/>
        <scheme val="minor"/>
      </rPr>
      <t xml:space="preserve">(1) Forecast resources to be invested. 
(2) Description of the types of initiatives planned, highlighting where there is innovation. 
(3) Names of any proposed partner organisations if known. 
</t>
    </r>
    <r>
      <rPr>
        <b/>
        <sz val="11"/>
        <color theme="1"/>
        <rFont val="Calibri"/>
        <family val="2"/>
        <scheme val="minor"/>
      </rPr>
      <t>Delivery Evidence required</t>
    </r>
    <r>
      <rPr>
        <sz val="11"/>
        <color theme="1"/>
        <rFont val="Calibri"/>
        <family val="2"/>
        <scheme val="minor"/>
      </rPr>
      <t xml:space="preserve"> 
(1) Details and breakdown of resources invested for relevant initiatives. 
(2) Description of how, where, and the types of activities/investments delivered along with expected impact highlighting where there is innovation. 
(3) Names of partner organisations where appropriate.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</si>
</sst>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809]#,##0"/>
  </numFmts>
  <fonts count="22" x14ac:knownFonts="1">
    <font>
      <sz val="11"/>
      <color theme="1"/>
      <name val="Calibri"/>
      <family val="2"/>
      <scheme val="minor"/>
    </font>
    <font>
      <sz val="11"/>
      <color rgb="FF000000"/>
      <name val="Calibri"/>
      <family val="2"/>
      <scheme val="minor"/>
    </font>
    <font>
      <b/>
      <sz val="11"/>
      <color rgb="FF000000"/>
      <name val="Calibri"/>
      <family val="2"/>
      <scheme val="minor"/>
    </font>
    <font>
      <b/>
      <sz val="16"/>
      <color rgb="FFFFFFFF"/>
      <name val="Calibri"/>
      <family val="2"/>
      <scheme val="minor"/>
    </font>
    <font>
      <sz val="11"/>
      <color rgb="FF04478A"/>
      <name val="Calibri"/>
      <family val="2"/>
      <scheme val="minor"/>
    </font>
    <font>
      <b/>
      <sz val="11"/>
      <color rgb="FF444444"/>
      <name val="Calibri"/>
      <family val="2"/>
      <charset val="1"/>
      <scheme val="minor"/>
    </font>
    <font>
      <b/>
      <sz val="16"/>
      <name val="Calibri"/>
      <family val="2"/>
      <scheme val="minor"/>
    </font>
    <font>
      <u/>
      <sz val="11"/>
      <color theme="10"/>
      <name val="Calibri"/>
      <family val="2"/>
      <scheme val="minor"/>
    </font>
    <font>
      <sz val="14"/>
      <color theme="1"/>
      <name val="Calibri"/>
      <family val="2"/>
      <scheme val="minor"/>
    </font>
    <font>
      <b/>
      <sz val="11"/>
      <color theme="1"/>
      <name val="Calibri"/>
      <family val="2"/>
      <scheme val="minor"/>
    </font>
    <font>
      <sz val="11"/>
      <color theme="1"/>
      <name val="Arial Black"/>
      <family val="2"/>
    </font>
    <font>
      <b/>
      <u/>
      <sz val="22"/>
      <color rgb="FF000000"/>
      <name val="Calibri"/>
      <family val="2"/>
      <scheme val="minor"/>
    </font>
    <font>
      <sz val="12"/>
      <color rgb="FF000000"/>
      <name val="Calibri"/>
      <family val="2"/>
      <scheme val="minor"/>
    </font>
    <font>
      <sz val="11"/>
      <color theme="0"/>
      <name val="Calibri"/>
      <family val="2"/>
      <scheme val="minor"/>
    </font>
    <font>
      <b/>
      <sz val="11"/>
      <color rgb="FF000000"/>
      <name val="Calibri"/>
      <family val="2"/>
    </font>
    <font>
      <sz val="11"/>
      <color theme="1"/>
      <name val="Calibri"/>
      <family val="2"/>
      <scheme val="minor"/>
    </font>
    <font>
      <sz val="11"/>
      <color theme="1"/>
      <name val="Aptos"/>
      <family val="2"/>
    </font>
    <font>
      <sz val="7"/>
      <color theme="1"/>
      <name val="Times New Roman"/>
      <family val="1"/>
    </font>
    <font>
      <sz val="8"/>
      <name val="Calibri"/>
      <family val="2"/>
      <scheme val="minor"/>
    </font>
    <font>
      <b/>
      <sz val="11"/>
      <color rgb="FF444444"/>
      <name val="Calibri"/>
      <family val="2"/>
      <scheme val="minor"/>
    </font>
    <font>
      <sz val="11"/>
      <color rgb="FF305496"/>
      <name val="Calibri"/>
      <family val="2"/>
      <scheme val="minor"/>
    </font>
    <font>
      <b/>
      <u/>
      <sz val="14"/>
      <color rgb="FF000000"/>
      <name val="Calibri"/>
      <family val="2"/>
      <scheme val="minor"/>
    </font>
  </fonts>
  <fills count="15">
    <fill>
      <patternFill patternType="none"/>
    </fill>
    <fill>
      <patternFill patternType="gray125"/>
    </fill>
    <fill>
      <patternFill patternType="solid">
        <fgColor rgb="FFD9D9D9"/>
        <bgColor rgb="FF000000"/>
      </patternFill>
    </fill>
    <fill>
      <patternFill patternType="solid">
        <fgColor rgb="FF783071"/>
        <bgColor rgb="FF000000"/>
      </patternFill>
    </fill>
    <fill>
      <patternFill patternType="solid">
        <fgColor rgb="FFFFFFFF"/>
        <bgColor rgb="FF000000"/>
      </patternFill>
    </fill>
    <fill>
      <patternFill patternType="solid">
        <fgColor rgb="FFF2F2F2"/>
        <bgColor rgb="FF000000"/>
      </patternFill>
    </fill>
    <fill>
      <patternFill patternType="solid">
        <fgColor rgb="FF983E8F"/>
        <bgColor rgb="FF000000"/>
      </patternFill>
    </fill>
    <fill>
      <patternFill patternType="solid">
        <fgColor rgb="FFDAA2D5"/>
        <bgColor rgb="FF000000"/>
      </patternFill>
    </fill>
    <fill>
      <patternFill patternType="solid">
        <fgColor rgb="FFEEDDF3"/>
        <bgColor rgb="FF000000"/>
      </patternFill>
    </fill>
    <fill>
      <patternFill patternType="solid">
        <fgColor theme="3" tint="0.79998168889431442"/>
        <bgColor rgb="FF000000"/>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8CBAD"/>
        <bgColor rgb="FF000000"/>
      </patternFill>
    </fill>
    <fill>
      <patternFill patternType="solid">
        <fgColor theme="6"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style="thin">
        <color rgb="FF808080"/>
      </top>
      <bottom/>
      <diagonal/>
    </border>
    <border>
      <left style="medium">
        <color indexed="64"/>
      </left>
      <right/>
      <top/>
      <bottom style="thin">
        <color rgb="FF808080"/>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rgb="FF808080"/>
      </bottom>
      <diagonal/>
    </border>
    <border>
      <left style="medium">
        <color indexed="64"/>
      </left>
      <right style="thin">
        <color indexed="64"/>
      </right>
      <top style="thin">
        <color rgb="FF808080"/>
      </top>
      <bottom/>
      <diagonal/>
    </border>
    <border>
      <left style="thin">
        <color indexed="64"/>
      </left>
      <right style="thin">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auto="1"/>
      </left>
      <right style="thin">
        <color auto="1"/>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0" fontId="7" fillId="0" borderId="0" applyNumberFormat="0" applyFill="0" applyBorder="0" applyAlignment="0" applyProtection="0"/>
    <xf numFmtId="44" fontId="15" fillId="0" borderId="0" applyFont="0" applyFill="0" applyBorder="0" applyAlignment="0" applyProtection="0"/>
  </cellStyleXfs>
  <cellXfs count="138">
    <xf numFmtId="0" fontId="0" fillId="0" borderId="0" xfId="0"/>
    <xf numFmtId="0" fontId="0" fillId="0" borderId="0" xfId="0" applyProtection="1">
      <protection locked="0"/>
    </xf>
    <xf numFmtId="0" fontId="1" fillId="0" borderId="0" xfId="0" applyFont="1"/>
    <xf numFmtId="0" fontId="2" fillId="4" borderId="1" xfId="0" applyFont="1" applyFill="1" applyBorder="1" applyAlignment="1">
      <alignment horizontal="center" vertical="center" wrapText="1"/>
    </xf>
    <xf numFmtId="0" fontId="1" fillId="0" borderId="0" xfId="0" applyFont="1" applyProtection="1">
      <protection locked="0"/>
    </xf>
    <xf numFmtId="0" fontId="10" fillId="0" borderId="0" xfId="0" applyFont="1"/>
    <xf numFmtId="0" fontId="1" fillId="5" borderId="1" xfId="0" applyFont="1" applyFill="1" applyBorder="1" applyAlignment="1">
      <alignment horizontal="center" vertical="center"/>
    </xf>
    <xf numFmtId="0" fontId="4" fillId="0" borderId="1" xfId="0" applyFont="1" applyBorder="1" applyAlignment="1">
      <alignment vertical="top" wrapText="1"/>
    </xf>
    <xf numFmtId="0" fontId="1" fillId="5" borderId="1" xfId="0" applyFont="1" applyFill="1" applyBorder="1" applyAlignment="1">
      <alignment horizontal="center" vertical="center" wrapText="1"/>
    </xf>
    <xf numFmtId="8" fontId="1" fillId="5" borderId="1" xfId="0" applyNumberFormat="1" applyFont="1" applyFill="1" applyBorder="1" applyAlignment="1">
      <alignment horizontal="center" vertical="center" wrapText="1"/>
    </xf>
    <xf numFmtId="0" fontId="7" fillId="0" borderId="1" xfId="1" applyBorder="1" applyAlignment="1" applyProtection="1">
      <alignment vertical="top" wrapText="1"/>
    </xf>
    <xf numFmtId="2" fontId="0" fillId="0" borderId="1" xfId="0" applyNumberFormat="1" applyBorder="1" applyAlignment="1" applyProtection="1">
      <alignment vertical="center"/>
      <protection locked="0"/>
    </xf>
    <xf numFmtId="14" fontId="0" fillId="0" borderId="1" xfId="0" applyNumberFormat="1" applyBorder="1" applyAlignment="1" applyProtection="1">
      <alignment vertical="center"/>
      <protection locked="0"/>
    </xf>
    <xf numFmtId="0" fontId="11" fillId="0" borderId="0" xfId="0" applyFont="1" applyProtection="1">
      <protection locked="0"/>
    </xf>
    <xf numFmtId="0" fontId="13" fillId="0" borderId="0" xfId="0" applyFont="1" applyProtection="1">
      <protection locked="0"/>
    </xf>
    <xf numFmtId="0" fontId="1" fillId="5" borderId="2" xfId="0" applyFont="1" applyFill="1" applyBorder="1" applyAlignment="1">
      <alignment horizontal="center" vertical="center"/>
    </xf>
    <xf numFmtId="0" fontId="1" fillId="5" borderId="2" xfId="0" applyFont="1" applyFill="1" applyBorder="1" applyAlignment="1">
      <alignment horizontal="center" vertical="center" wrapText="1"/>
    </xf>
    <xf numFmtId="8" fontId="1" fillId="5" borderId="2" xfId="0" applyNumberFormat="1" applyFont="1" applyFill="1" applyBorder="1" applyAlignment="1">
      <alignment horizontal="center" vertical="center" wrapText="1"/>
    </xf>
    <xf numFmtId="0" fontId="12" fillId="0" borderId="0" xfId="0" applyFont="1" applyAlignment="1" applyProtection="1">
      <alignment horizontal="left" vertical="top" wrapText="1"/>
      <protection locked="0"/>
    </xf>
    <xf numFmtId="0" fontId="16" fillId="0" borderId="0" xfId="0" applyFont="1" applyAlignment="1">
      <alignment vertical="center"/>
    </xf>
    <xf numFmtId="0" fontId="16" fillId="0" borderId="0" xfId="0" applyFont="1" applyAlignment="1">
      <alignment horizontal="left" vertical="center" indent="4"/>
    </xf>
    <xf numFmtId="0" fontId="16" fillId="0" borderId="0" xfId="0" applyFont="1" applyAlignment="1">
      <alignment horizontal="left" vertical="center" indent="7"/>
    </xf>
    <xf numFmtId="0" fontId="16" fillId="0" borderId="0" xfId="0" quotePrefix="1" applyFont="1" applyAlignment="1">
      <alignment horizontal="left" vertical="center" indent="7"/>
    </xf>
    <xf numFmtId="0" fontId="5" fillId="0" borderId="1" xfId="0" applyFont="1" applyBorder="1" applyAlignment="1">
      <alignment vertical="center" wrapText="1"/>
    </xf>
    <xf numFmtId="0" fontId="2" fillId="4"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4" borderId="1" xfId="0" applyFont="1" applyFill="1" applyBorder="1" applyAlignment="1">
      <alignment vertical="center" wrapText="1"/>
    </xf>
    <xf numFmtId="0" fontId="0" fillId="0" borderId="1" xfId="0" applyBorder="1" applyAlignment="1" applyProtection="1">
      <alignment wrapText="1"/>
      <protection locked="0"/>
    </xf>
    <xf numFmtId="0" fontId="0" fillId="0" borderId="0" xfId="0" applyAlignment="1">
      <alignment wrapText="1"/>
    </xf>
    <xf numFmtId="0" fontId="0" fillId="0" borderId="1" xfId="0" applyBorder="1" applyAlignment="1" applyProtection="1">
      <alignment vertical="top" wrapText="1"/>
      <protection locked="0"/>
    </xf>
    <xf numFmtId="0" fontId="0" fillId="0" borderId="1" xfId="0" applyBorder="1" applyAlignment="1">
      <alignment vertical="top" wrapText="1"/>
    </xf>
    <xf numFmtId="0" fontId="0" fillId="0" borderId="1" xfId="0" applyBorder="1" applyAlignment="1">
      <alignment vertical="top"/>
    </xf>
    <xf numFmtId="0" fontId="0" fillId="0" borderId="1" xfId="0" applyBorder="1" applyAlignment="1">
      <alignment wrapText="1"/>
    </xf>
    <xf numFmtId="0" fontId="19" fillId="0" borderId="1" xfId="0" applyFont="1" applyBorder="1" applyAlignment="1">
      <alignment horizontal="center" vertical="center" wrapText="1"/>
    </xf>
    <xf numFmtId="0" fontId="4" fillId="0" borderId="2" xfId="0" applyFont="1" applyBorder="1" applyAlignment="1">
      <alignment vertical="center" wrapText="1"/>
    </xf>
    <xf numFmtId="0" fontId="4" fillId="0" borderId="1" xfId="0" applyFont="1" applyBorder="1" applyAlignment="1">
      <alignment vertical="center" wrapText="1"/>
    </xf>
    <xf numFmtId="0" fontId="0" fillId="0" borderId="1" xfId="0" applyBorder="1" applyAlignment="1" applyProtection="1">
      <alignment vertical="center" wrapText="1"/>
      <protection locked="0"/>
    </xf>
    <xf numFmtId="0" fontId="7" fillId="0" borderId="0" xfId="1"/>
    <xf numFmtId="0" fontId="2" fillId="2" borderId="2" xfId="0" applyFont="1" applyFill="1" applyBorder="1" applyAlignment="1">
      <alignment horizontal="center" vertical="top" wrapText="1"/>
    </xf>
    <xf numFmtId="0" fontId="2" fillId="2" borderId="2" xfId="0" applyFont="1" applyFill="1" applyBorder="1" applyAlignment="1">
      <alignment horizontal="center" vertical="top"/>
    </xf>
    <xf numFmtId="0" fontId="2" fillId="2" borderId="2" xfId="0" applyFont="1" applyFill="1" applyBorder="1" applyAlignment="1">
      <alignment vertical="top"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Protection="1">
      <protection locked="0"/>
    </xf>
    <xf numFmtId="0" fontId="2" fillId="2" borderId="15" xfId="0" applyFont="1" applyFill="1" applyBorder="1" applyAlignment="1">
      <alignment horizontal="center" vertical="top" wrapText="1"/>
    </xf>
    <xf numFmtId="0" fontId="2" fillId="2" borderId="17" xfId="0" applyFont="1" applyFill="1" applyBorder="1" applyAlignment="1">
      <alignment horizontal="center" vertical="top" wrapText="1"/>
    </xf>
    <xf numFmtId="0" fontId="2" fillId="2" borderId="17" xfId="0" applyFont="1" applyFill="1" applyBorder="1" applyAlignment="1">
      <alignment vertical="top"/>
    </xf>
    <xf numFmtId="0" fontId="2" fillId="2" borderId="17" xfId="0" applyFont="1" applyFill="1" applyBorder="1" applyAlignment="1">
      <alignment vertical="top" wrapText="1"/>
    </xf>
    <xf numFmtId="0" fontId="2" fillId="2" borderId="19" xfId="0" applyFont="1" applyFill="1" applyBorder="1" applyAlignment="1">
      <alignment horizontal="center" vertical="top" wrapText="1"/>
    </xf>
    <xf numFmtId="0" fontId="2" fillId="2" borderId="19" xfId="0" applyFont="1" applyFill="1" applyBorder="1" applyAlignment="1">
      <alignment vertical="top" wrapText="1"/>
    </xf>
    <xf numFmtId="0" fontId="14" fillId="2" borderId="19" xfId="0" quotePrefix="1" applyFont="1" applyFill="1" applyBorder="1" applyAlignment="1">
      <alignment horizontal="center" vertical="top" wrapText="1"/>
    </xf>
    <xf numFmtId="0" fontId="2" fillId="2" borderId="24" xfId="0" applyFont="1" applyFill="1" applyBorder="1" applyAlignment="1">
      <alignment horizontal="center" vertical="top" wrapText="1"/>
    </xf>
    <xf numFmtId="0" fontId="14" fillId="2" borderId="25" xfId="0" quotePrefix="1" applyFont="1" applyFill="1" applyBorder="1" applyAlignment="1">
      <alignment horizontal="center" vertical="top" wrapText="1"/>
    </xf>
    <xf numFmtId="0" fontId="0" fillId="0" borderId="27" xfId="0" applyBorder="1" applyAlignment="1" applyProtection="1">
      <alignment vertical="center" wrapText="1"/>
      <protection locked="0"/>
    </xf>
    <xf numFmtId="0" fontId="2" fillId="9" borderId="28" xfId="0" applyFont="1" applyFill="1" applyBorder="1" applyAlignment="1">
      <alignment horizontal="center" vertical="top" wrapText="1"/>
    </xf>
    <xf numFmtId="8" fontId="8" fillId="10" borderId="29" xfId="0" applyNumberFormat="1" applyFont="1" applyFill="1" applyBorder="1"/>
    <xf numFmtId="8" fontId="8" fillId="10" borderId="30" xfId="0" applyNumberFormat="1" applyFont="1" applyFill="1" applyBorder="1"/>
    <xf numFmtId="8" fontId="0" fillId="10" borderId="31" xfId="0" applyNumberFormat="1" applyFill="1" applyBorder="1"/>
    <xf numFmtId="8" fontId="0" fillId="10" borderId="32" xfId="0" applyNumberFormat="1" applyFill="1" applyBorder="1"/>
    <xf numFmtId="0" fontId="9" fillId="12" borderId="7" xfId="0" applyFont="1" applyFill="1" applyBorder="1" applyAlignment="1">
      <alignment horizontal="center" vertical="center" wrapText="1"/>
    </xf>
    <xf numFmtId="8" fontId="0" fillId="10" borderId="22" xfId="0" applyNumberFormat="1" applyFill="1" applyBorder="1"/>
    <xf numFmtId="8" fontId="0" fillId="10" borderId="23" xfId="0" applyNumberFormat="1" applyFill="1" applyBorder="1"/>
    <xf numFmtId="0" fontId="2" fillId="12" borderId="35" xfId="0" applyFont="1" applyFill="1" applyBorder="1" applyAlignment="1">
      <alignment horizontal="center" vertical="center" wrapText="1"/>
    </xf>
    <xf numFmtId="0" fontId="0" fillId="14" borderId="20" xfId="0" applyFill="1" applyBorder="1" applyProtection="1">
      <protection locked="0"/>
    </xf>
    <xf numFmtId="8" fontId="8" fillId="10" borderId="14" xfId="0" applyNumberFormat="1" applyFont="1" applyFill="1" applyBorder="1"/>
    <xf numFmtId="0" fontId="2" fillId="12" borderId="36" xfId="0" applyFont="1" applyFill="1" applyBorder="1" applyAlignment="1">
      <alignment horizontal="center" vertical="center" wrapText="1"/>
    </xf>
    <xf numFmtId="0" fontId="2" fillId="12" borderId="37" xfId="0" applyFont="1" applyFill="1" applyBorder="1" applyAlignment="1">
      <alignment horizontal="center" vertical="center" wrapText="1"/>
    </xf>
    <xf numFmtId="0" fontId="7" fillId="2" borderId="2" xfId="1" applyFill="1" applyBorder="1" applyAlignment="1" applyProtection="1">
      <alignment horizontal="center" vertical="top" wrapText="1"/>
      <protection locked="0"/>
    </xf>
    <xf numFmtId="0" fontId="7" fillId="2" borderId="26" xfId="1" applyFill="1" applyBorder="1" applyAlignment="1" applyProtection="1">
      <alignment horizontal="center" vertical="top" wrapText="1"/>
      <protection locked="0"/>
    </xf>
    <xf numFmtId="0" fontId="9" fillId="11" borderId="14" xfId="0" applyFont="1" applyFill="1" applyBorder="1" applyAlignment="1">
      <alignment horizontal="center" vertical="center" wrapText="1"/>
    </xf>
    <xf numFmtId="0" fontId="4" fillId="0" borderId="2" xfId="0" applyFont="1" applyBorder="1" applyAlignment="1">
      <alignment vertical="top" wrapText="1"/>
    </xf>
    <xf numFmtId="0" fontId="12" fillId="0" borderId="0" xfId="0" applyFont="1" applyAlignment="1" applyProtection="1">
      <alignment vertical="top" wrapText="1"/>
      <protection locked="0"/>
    </xf>
    <xf numFmtId="0" fontId="4" fillId="0" borderId="3" xfId="0" applyFont="1" applyBorder="1" applyAlignment="1">
      <alignment vertical="center" wrapText="1"/>
    </xf>
    <xf numFmtId="0" fontId="4" fillId="0" borderId="44" xfId="0" applyFont="1" applyBorder="1" applyAlignment="1">
      <alignment vertical="center" wrapText="1"/>
    </xf>
    <xf numFmtId="0" fontId="7" fillId="0" borderId="45" xfId="1" applyBorder="1" applyAlignment="1" applyProtection="1">
      <alignment vertical="center" wrapText="1"/>
      <protection locked="0"/>
    </xf>
    <xf numFmtId="0" fontId="0" fillId="14" borderId="34" xfId="0" applyFill="1" applyBorder="1" applyProtection="1">
      <protection locked="0"/>
    </xf>
    <xf numFmtId="0" fontId="0" fillId="14" borderId="1" xfId="0" applyFill="1" applyBorder="1" applyProtection="1">
      <protection locked="0"/>
    </xf>
    <xf numFmtId="0" fontId="20" fillId="13" borderId="1" xfId="0" applyFont="1" applyFill="1" applyBorder="1" applyAlignment="1" applyProtection="1">
      <alignment horizontal="center" vertical="center" wrapText="1"/>
      <protection locked="0"/>
    </xf>
    <xf numFmtId="0" fontId="0" fillId="14" borderId="18" xfId="0" applyFill="1" applyBorder="1" applyProtection="1">
      <protection locked="0"/>
    </xf>
    <xf numFmtId="0" fontId="0" fillId="14" borderId="19" xfId="0" applyFill="1" applyBorder="1" applyProtection="1">
      <protection locked="0"/>
    </xf>
    <xf numFmtId="0" fontId="20" fillId="13" borderId="19" xfId="0" applyFont="1" applyFill="1" applyBorder="1" applyAlignment="1" applyProtection="1">
      <alignment horizontal="center" vertical="center" wrapText="1"/>
      <protection locked="0"/>
    </xf>
    <xf numFmtId="8" fontId="0" fillId="10" borderId="39" xfId="0" applyNumberFormat="1" applyFill="1" applyBorder="1" applyAlignment="1">
      <alignment horizontal="right"/>
    </xf>
    <xf numFmtId="8" fontId="0" fillId="10" borderId="40" xfId="0" applyNumberFormat="1" applyFill="1" applyBorder="1" applyAlignment="1">
      <alignment horizontal="right"/>
    </xf>
    <xf numFmtId="0" fontId="21" fillId="0" borderId="41" xfId="0" applyFont="1" applyBorder="1" applyAlignment="1" applyProtection="1">
      <alignment horizontal="center" vertical="center"/>
      <protection locked="0"/>
    </xf>
    <xf numFmtId="0" fontId="21" fillId="0" borderId="42" xfId="0" applyFont="1" applyBorder="1" applyAlignment="1" applyProtection="1">
      <alignment horizontal="center" vertical="center"/>
      <protection locked="0"/>
    </xf>
    <xf numFmtId="0" fontId="21" fillId="0" borderId="43" xfId="0" applyFont="1" applyBorder="1" applyAlignment="1" applyProtection="1">
      <alignment horizontal="center" vertical="center"/>
      <protection locked="0"/>
    </xf>
    <xf numFmtId="0" fontId="9" fillId="14" borderId="33" xfId="0" applyFont="1" applyFill="1" applyBorder="1" applyAlignment="1">
      <alignment horizontal="center"/>
    </xf>
    <xf numFmtId="0" fontId="9" fillId="14" borderId="13" xfId="0" applyFont="1" applyFill="1" applyBorder="1" applyAlignment="1">
      <alignment horizontal="center"/>
    </xf>
    <xf numFmtId="14" fontId="0" fillId="0" borderId="3" xfId="0" applyNumberFormat="1" applyBorder="1" applyAlignment="1" applyProtection="1">
      <alignment horizontal="center" vertical="center"/>
      <protection locked="0"/>
    </xf>
    <xf numFmtId="14" fontId="0" fillId="0" borderId="2" xfId="0" applyNumberFormat="1" applyBorder="1" applyAlignment="1" applyProtection="1">
      <alignment horizontal="center" vertical="center"/>
      <protection locked="0"/>
    </xf>
    <xf numFmtId="0" fontId="0" fillId="14" borderId="8" xfId="0" applyFill="1" applyBorder="1" applyAlignment="1" applyProtection="1">
      <alignment horizontal="center"/>
      <protection locked="0"/>
    </xf>
    <xf numFmtId="0" fontId="0" fillId="14" borderId="38" xfId="0" applyFill="1" applyBorder="1" applyAlignment="1" applyProtection="1">
      <alignment horizontal="center"/>
      <protection locked="0"/>
    </xf>
    <xf numFmtId="0" fontId="0" fillId="14" borderId="3" xfId="0" applyFill="1" applyBorder="1" applyAlignment="1" applyProtection="1">
      <alignment horizontal="center"/>
      <protection locked="0"/>
    </xf>
    <xf numFmtId="0" fontId="0" fillId="14" borderId="2" xfId="0" applyFill="1" applyBorder="1" applyAlignment="1" applyProtection="1">
      <alignment horizontal="center"/>
      <protection locked="0"/>
    </xf>
    <xf numFmtId="0" fontId="20" fillId="13" borderId="3" xfId="0" applyFont="1" applyFill="1" applyBorder="1" applyAlignment="1" applyProtection="1">
      <alignment horizontal="center" vertical="center" wrapText="1"/>
      <protection locked="0"/>
    </xf>
    <xf numFmtId="0" fontId="20" fillId="13" borderId="2" xfId="0" applyFont="1" applyFill="1" applyBorder="1" applyAlignment="1" applyProtection="1">
      <alignment horizontal="center" vertical="center" wrapText="1"/>
      <protection locked="0"/>
    </xf>
    <xf numFmtId="0" fontId="0" fillId="0" borderId="27" xfId="0" applyBorder="1" applyAlignment="1" applyProtection="1">
      <alignment vertical="center" wrapText="1"/>
      <protection locked="0"/>
    </xf>
    <xf numFmtId="8" fontId="0" fillId="10" borderId="31" xfId="0" applyNumberFormat="1" applyFill="1" applyBorder="1" applyAlignment="1">
      <alignment horizontal="right"/>
    </xf>
    <xf numFmtId="0" fontId="11" fillId="0" borderId="0" xfId="0" applyFont="1" applyAlignment="1" applyProtection="1">
      <alignment horizontal="left"/>
      <protection locked="0"/>
    </xf>
    <xf numFmtId="2" fontId="0" fillId="0" borderId="1" xfId="0" applyNumberFormat="1" applyBorder="1" applyAlignment="1" applyProtection="1">
      <alignment vertical="center"/>
      <protection locked="0"/>
    </xf>
    <xf numFmtId="14" fontId="0" fillId="0" borderId="1" xfId="0" applyNumberFormat="1" applyBorder="1" applyAlignment="1" applyProtection="1">
      <alignment vertical="center"/>
      <protection locked="0"/>
    </xf>
    <xf numFmtId="0" fontId="0" fillId="0" borderId="1" xfId="0" applyBorder="1" applyAlignment="1" applyProtection="1">
      <alignment vertical="center" wrapText="1"/>
      <protection locked="0"/>
    </xf>
    <xf numFmtId="0" fontId="0" fillId="0" borderId="21"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164" fontId="0" fillId="0" borderId="21" xfId="2" applyNumberFormat="1" applyFont="1" applyFill="1" applyBorder="1" applyAlignment="1" applyProtection="1">
      <alignment horizontal="center" vertical="center" wrapText="1"/>
      <protection locked="0"/>
    </xf>
    <xf numFmtId="164" fontId="0" fillId="0" borderId="1" xfId="2" applyNumberFormat="1" applyFont="1" applyFill="1" applyBorder="1" applyAlignment="1" applyProtection="1">
      <alignment horizontal="center" vertical="center" wrapText="1"/>
      <protection locked="0"/>
    </xf>
    <xf numFmtId="0" fontId="19"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2" borderId="17" xfId="0" applyFont="1" applyFill="1" applyBorder="1" applyAlignment="1">
      <alignment horizontal="center" vertical="top"/>
    </xf>
    <xf numFmtId="0" fontId="2" fillId="2" borderId="19" xfId="0" applyFont="1" applyFill="1" applyBorder="1" applyAlignment="1">
      <alignment horizontal="center" vertical="top"/>
    </xf>
    <xf numFmtId="0" fontId="2" fillId="2" borderId="17" xfId="0" applyFont="1" applyFill="1" applyBorder="1" applyAlignment="1">
      <alignment horizontal="center" vertical="top" wrapText="1"/>
    </xf>
    <xf numFmtId="0" fontId="2" fillId="2" borderId="19" xfId="0" applyFont="1" applyFill="1" applyBorder="1" applyAlignment="1">
      <alignment horizontal="center" vertical="top" wrapText="1"/>
    </xf>
    <xf numFmtId="0" fontId="1" fillId="5" borderId="27" xfId="0" applyFont="1" applyFill="1" applyBorder="1" applyAlignment="1">
      <alignment horizontal="center" vertical="center"/>
    </xf>
    <xf numFmtId="0" fontId="1" fillId="5" borderId="21" xfId="0" applyFont="1" applyFill="1" applyBorder="1" applyAlignment="1">
      <alignment horizontal="center" vertical="center" wrapText="1"/>
    </xf>
    <xf numFmtId="8" fontId="1" fillId="5" borderId="1" xfId="0" applyNumberFormat="1"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19" fillId="0" borderId="12" xfId="0" applyFont="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2" borderId="16"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4" borderId="1" xfId="0" applyFont="1" applyFill="1" applyBorder="1" applyAlignment="1">
      <alignment horizontal="center" vertical="center" wrapText="1"/>
    </xf>
    <xf numFmtId="0" fontId="2" fillId="2" borderId="1" xfId="0" applyFont="1" applyFill="1" applyBorder="1" applyAlignment="1">
      <alignment horizontal="center" vertical="top" wrapText="1"/>
    </xf>
    <xf numFmtId="0" fontId="2" fillId="2" borderId="1" xfId="0" applyFont="1" applyFill="1" applyBorder="1" applyAlignment="1">
      <alignment horizontal="center" vertical="top"/>
    </xf>
    <xf numFmtId="0" fontId="5" fillId="0" borderId="1" xfId="0" applyFont="1" applyBorder="1" applyAlignment="1">
      <alignment horizontal="center" vertical="center" wrapText="1"/>
    </xf>
    <xf numFmtId="0" fontId="1" fillId="5" borderId="1" xfId="0" applyFont="1" applyFill="1" applyBorder="1" applyAlignment="1">
      <alignment horizontal="center" vertical="center"/>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584199</xdr:colOff>
      <xdr:row>42</xdr:row>
      <xdr:rowOff>0</xdr:rowOff>
    </xdr:from>
    <xdr:to>
      <xdr:col>1</xdr:col>
      <xdr:colOff>6356382</xdr:colOff>
      <xdr:row>68</xdr:row>
      <xdr:rowOff>19050</xdr:rowOff>
    </xdr:to>
    <xdr:pic>
      <xdr:nvPicPr>
        <xdr:cNvPr id="4" name="Picture 5">
          <a:extLst>
            <a:ext uri="{FF2B5EF4-FFF2-40B4-BE49-F238E27FC236}">
              <a16:creationId xmlns:a16="http://schemas.microsoft.com/office/drawing/2014/main" id="{E0C472E3-3144-C117-C90A-123B9E4BFF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199" y="4667250"/>
          <a:ext cx="6381783" cy="480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1</xdr:col>
      <xdr:colOff>3154827</xdr:colOff>
      <xdr:row>30</xdr:row>
      <xdr:rowOff>145127</xdr:rowOff>
    </xdr:to>
    <xdr:pic>
      <xdr:nvPicPr>
        <xdr:cNvPr id="8" name="Picture 7">
          <a:extLst>
            <a:ext uri="{FF2B5EF4-FFF2-40B4-BE49-F238E27FC236}">
              <a16:creationId xmlns:a16="http://schemas.microsoft.com/office/drawing/2014/main" id="{9FC70E9C-D487-44B0-8371-059F27D2A77E}"/>
            </a:ext>
          </a:extLst>
        </xdr:cNvPr>
        <xdr:cNvPicPr>
          <a:picLocks noChangeAspect="1"/>
        </xdr:cNvPicPr>
      </xdr:nvPicPr>
      <xdr:blipFill>
        <a:blip xmlns:r="http://schemas.openxmlformats.org/officeDocument/2006/relationships" r:embed="rId2"/>
        <a:stretch>
          <a:fillRect/>
        </a:stretch>
      </xdr:blipFill>
      <xdr:spPr>
        <a:xfrm>
          <a:off x="609600" y="3009900"/>
          <a:ext cx="3158002" cy="254225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olihull.gov.uk/sites/default/files/2025-08/List-of-Postcodes-within-15%20miles-of-Solihull-Town-Centre.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areleaveroffer.co.uk/documents/1630-a-guide-to-supporting-care-leavers-through-procurement-toolkit.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areleaveroffer.co.uk/documents/1630-a-guide-to-supporting-care-leavers-through-procurement-toolki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E94A0-717E-4CA4-A4FD-923A67B44B09}">
  <dimension ref="B2:B40"/>
  <sheetViews>
    <sheetView tabSelected="1" topLeftCell="A18" workbookViewId="0">
      <selection activeCell="B34" sqref="B34"/>
    </sheetView>
  </sheetViews>
  <sheetFormatPr defaultRowHeight="14.5" x14ac:dyDescent="0.35"/>
  <sheetData>
    <row r="2" spans="2:2" ht="17" x14ac:dyDescent="0.5">
      <c r="B2" s="5" t="s">
        <v>0</v>
      </c>
    </row>
    <row r="3" spans="2:2" x14ac:dyDescent="0.35">
      <c r="B3" s="19"/>
    </row>
    <row r="4" spans="2:2" x14ac:dyDescent="0.35">
      <c r="B4" s="20" t="s">
        <v>1</v>
      </c>
    </row>
    <row r="5" spans="2:2" x14ac:dyDescent="0.35">
      <c r="B5" s="20" t="s">
        <v>2</v>
      </c>
    </row>
    <row r="6" spans="2:2" x14ac:dyDescent="0.35">
      <c r="B6" s="20" t="s">
        <v>3</v>
      </c>
    </row>
    <row r="7" spans="2:2" x14ac:dyDescent="0.35">
      <c r="B7" s="22" t="s">
        <v>4</v>
      </c>
    </row>
    <row r="8" spans="2:2" x14ac:dyDescent="0.35">
      <c r="B8" s="21" t="s">
        <v>5</v>
      </c>
    </row>
    <row r="9" spans="2:2" x14ac:dyDescent="0.35">
      <c r="B9" s="21" t="s">
        <v>6</v>
      </c>
    </row>
    <row r="10" spans="2:2" x14ac:dyDescent="0.35">
      <c r="B10" s="20" t="s">
        <v>7</v>
      </c>
    </row>
    <row r="11" spans="2:2" x14ac:dyDescent="0.35">
      <c r="B11" s="20" t="s">
        <v>8</v>
      </c>
    </row>
    <row r="12" spans="2:2" x14ac:dyDescent="0.35">
      <c r="B12" s="20" t="s">
        <v>9</v>
      </c>
    </row>
    <row r="13" spans="2:2" x14ac:dyDescent="0.35">
      <c r="B13" s="21" t="s">
        <v>10</v>
      </c>
    </row>
    <row r="14" spans="2:2" x14ac:dyDescent="0.35">
      <c r="B14" s="21" t="s">
        <v>11</v>
      </c>
    </row>
    <row r="15" spans="2:2" x14ac:dyDescent="0.35">
      <c r="B15" s="21" t="s">
        <v>12</v>
      </c>
    </row>
    <row r="16" spans="2:2" x14ac:dyDescent="0.35">
      <c r="B16" s="20" t="s">
        <v>13</v>
      </c>
    </row>
    <row r="17" spans="2:2" x14ac:dyDescent="0.35">
      <c r="B17" s="20" t="s">
        <v>14</v>
      </c>
    </row>
    <row r="18" spans="2:2" x14ac:dyDescent="0.35">
      <c r="B18" s="20" t="s">
        <v>15</v>
      </c>
    </row>
    <row r="19" spans="2:2" x14ac:dyDescent="0.35">
      <c r="B19" s="20" t="s">
        <v>16</v>
      </c>
    </row>
    <row r="20" spans="2:2" x14ac:dyDescent="0.35">
      <c r="B20" s="21" t="s">
        <v>17</v>
      </c>
    </row>
    <row r="21" spans="2:2" x14ac:dyDescent="0.35">
      <c r="B21" s="21" t="s">
        <v>18</v>
      </c>
    </row>
    <row r="22" spans="2:2" x14ac:dyDescent="0.35">
      <c r="B22" s="21" t="s">
        <v>19</v>
      </c>
    </row>
    <row r="23" spans="2:2" x14ac:dyDescent="0.35">
      <c r="B23" s="21" t="s">
        <v>20</v>
      </c>
    </row>
    <row r="24" spans="2:2" x14ac:dyDescent="0.35">
      <c r="B24" s="21" t="s">
        <v>21</v>
      </c>
    </row>
    <row r="25" spans="2:2" x14ac:dyDescent="0.35">
      <c r="B25" s="20" t="s">
        <v>22</v>
      </c>
    </row>
    <row r="26" spans="2:2" x14ac:dyDescent="0.35">
      <c r="B26" s="21" t="s">
        <v>23</v>
      </c>
    </row>
    <row r="27" spans="2:2" x14ac:dyDescent="0.35">
      <c r="B27" s="21" t="s">
        <v>24</v>
      </c>
    </row>
    <row r="28" spans="2:2" x14ac:dyDescent="0.35">
      <c r="B28" s="22" t="s">
        <v>25</v>
      </c>
    </row>
    <row r="29" spans="2:2" x14ac:dyDescent="0.35">
      <c r="B29" s="22" t="s">
        <v>26</v>
      </c>
    </row>
    <row r="30" spans="2:2" x14ac:dyDescent="0.35">
      <c r="B30" s="21" t="s">
        <v>21</v>
      </c>
    </row>
    <row r="31" spans="2:2" x14ac:dyDescent="0.35">
      <c r="B31" s="20" t="s">
        <v>27</v>
      </c>
    </row>
    <row r="32" spans="2:2" x14ac:dyDescent="0.35">
      <c r="B32" s="20" t="s">
        <v>28</v>
      </c>
    </row>
    <row r="33" spans="2:2" x14ac:dyDescent="0.35">
      <c r="B33" s="20"/>
    </row>
    <row r="34" spans="2:2" x14ac:dyDescent="0.35">
      <c r="B34" s="20" t="s">
        <v>29</v>
      </c>
    </row>
    <row r="35" spans="2:2" x14ac:dyDescent="0.35">
      <c r="B35" s="20"/>
    </row>
    <row r="36" spans="2:2" x14ac:dyDescent="0.35">
      <c r="B36" s="20"/>
    </row>
    <row r="37" spans="2:2" x14ac:dyDescent="0.35">
      <c r="B37" s="19"/>
    </row>
    <row r="38" spans="2:2" x14ac:dyDescent="0.35">
      <c r="B38" s="19" t="s">
        <v>30</v>
      </c>
    </row>
    <row r="39" spans="2:2" x14ac:dyDescent="0.35">
      <c r="B39" s="19"/>
    </row>
    <row r="40" spans="2:2" x14ac:dyDescent="0.35">
      <c r="B40" s="19" t="s">
        <v>31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56EB9-A178-43C8-BD73-109D9B9D18AE}">
  <dimension ref="B2:B41"/>
  <sheetViews>
    <sheetView topLeftCell="B1" workbookViewId="0">
      <selection activeCell="B24" sqref="B24"/>
    </sheetView>
  </sheetViews>
  <sheetFormatPr defaultRowHeight="14.5" x14ac:dyDescent="0.35"/>
  <cols>
    <col min="2" max="2" width="208.1796875" bestFit="1" customWidth="1"/>
  </cols>
  <sheetData>
    <row r="2" spans="2:2" ht="17" x14ac:dyDescent="0.5">
      <c r="B2" s="5" t="s">
        <v>32</v>
      </c>
    </row>
    <row r="3" spans="2:2" ht="17" x14ac:dyDescent="0.5">
      <c r="B3" s="5" t="s">
        <v>33</v>
      </c>
    </row>
    <row r="4" spans="2:2" x14ac:dyDescent="0.35">
      <c r="B4" t="s">
        <v>34</v>
      </c>
    </row>
    <row r="5" spans="2:2" x14ac:dyDescent="0.35">
      <c r="B5" t="s">
        <v>35</v>
      </c>
    </row>
    <row r="7" spans="2:2" x14ac:dyDescent="0.35">
      <c r="B7" t="s">
        <v>36</v>
      </c>
    </row>
    <row r="8" spans="2:2" x14ac:dyDescent="0.35">
      <c r="B8" t="s">
        <v>37</v>
      </c>
    </row>
    <row r="9" spans="2:2" x14ac:dyDescent="0.35">
      <c r="B9" t="s">
        <v>38</v>
      </c>
    </row>
    <row r="10" spans="2:2" x14ac:dyDescent="0.35">
      <c r="B10" t="s">
        <v>39</v>
      </c>
    </row>
    <row r="12" spans="2:2" x14ac:dyDescent="0.35">
      <c r="B12" t="s">
        <v>40</v>
      </c>
    </row>
    <row r="13" spans="2:2" x14ac:dyDescent="0.35">
      <c r="B13" t="s">
        <v>37</v>
      </c>
    </row>
    <row r="14" spans="2:2" x14ac:dyDescent="0.35">
      <c r="B14" t="s">
        <v>41</v>
      </c>
    </row>
    <row r="15" spans="2:2" x14ac:dyDescent="0.35">
      <c r="B15" t="s">
        <v>42</v>
      </c>
    </row>
    <row r="16" spans="2:2" x14ac:dyDescent="0.35">
      <c r="B16" t="s">
        <v>43</v>
      </c>
    </row>
    <row r="32" spans="2:2" x14ac:dyDescent="0.35">
      <c r="B32" s="37" t="s">
        <v>44</v>
      </c>
    </row>
    <row r="34" spans="2:2" x14ac:dyDescent="0.35">
      <c r="B34" t="s">
        <v>45</v>
      </c>
    </row>
    <row r="35" spans="2:2" x14ac:dyDescent="0.35">
      <c r="B35" t="s">
        <v>46</v>
      </c>
    </row>
    <row r="37" spans="2:2" x14ac:dyDescent="0.35">
      <c r="B37" t="s">
        <v>47</v>
      </c>
    </row>
    <row r="38" spans="2:2" x14ac:dyDescent="0.35">
      <c r="B38" t="s">
        <v>48</v>
      </c>
    </row>
    <row r="40" spans="2:2" x14ac:dyDescent="0.35">
      <c r="B40" t="s">
        <v>49</v>
      </c>
    </row>
    <row r="41" spans="2:2" x14ac:dyDescent="0.35">
      <c r="B41" t="s">
        <v>50</v>
      </c>
    </row>
  </sheetData>
  <hyperlinks>
    <hyperlink ref="B32" r:id="rId1" display="https://www.solihull.gov.uk/sites/default/files/2025-08/List-of-Postcodes-within-15 miles-of-Solihull-Town-Centre.pdf" xr:uid="{043C5328-C0AA-4DE2-9A0A-63EE68CB0E4B}"/>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1E2BD-1962-43E5-84FD-0830E4C24C32}">
  <sheetPr>
    <pageSetUpPr fitToPage="1"/>
  </sheetPr>
  <dimension ref="A1:U42"/>
  <sheetViews>
    <sheetView topLeftCell="A37" zoomScaleNormal="100" workbookViewId="0">
      <selection activeCell="E5" sqref="E5"/>
    </sheetView>
  </sheetViews>
  <sheetFormatPr defaultColWidth="8.7265625" defaultRowHeight="15" customHeight="1" x14ac:dyDescent="0.35"/>
  <cols>
    <col min="1" max="1" width="26.81640625" customWidth="1"/>
    <col min="2" max="2" width="31.26953125" customWidth="1"/>
    <col min="3" max="3" width="9.1796875"/>
    <col min="4" max="4" width="40.1796875" customWidth="1"/>
    <col min="5" max="5" width="23" customWidth="1"/>
    <col min="6" max="6" width="19.7265625" customWidth="1"/>
    <col min="7" max="7" width="24" style="1" customWidth="1"/>
    <col min="8" max="10" width="21.81640625" style="1" customWidth="1"/>
    <col min="11" max="12" width="86.453125" style="1" customWidth="1"/>
    <col min="13" max="13" width="38.54296875" style="1" customWidth="1"/>
    <col min="14" max="14" width="29.1796875" style="1" customWidth="1"/>
    <col min="15" max="15" width="28.7265625" style="1" customWidth="1"/>
    <col min="16" max="18" width="40.81640625" style="1" customWidth="1"/>
    <col min="19" max="19" width="17.81640625" style="1" customWidth="1"/>
    <col min="20" max="20" width="18.1796875" style="1" customWidth="1"/>
    <col min="21" max="21" width="22.453125" style="1" customWidth="1"/>
    <col min="22" max="16384" width="8.7265625" style="1"/>
  </cols>
  <sheetData>
    <row r="1" spans="1:21" ht="28.5" x14ac:dyDescent="0.65">
      <c r="A1" s="14" t="s">
        <v>51</v>
      </c>
      <c r="B1" s="4"/>
      <c r="C1" s="98" t="s">
        <v>52</v>
      </c>
      <c r="D1" s="98"/>
      <c r="E1" s="98"/>
      <c r="F1" s="4"/>
      <c r="H1" s="14"/>
      <c r="I1" s="14"/>
      <c r="J1" s="14"/>
    </row>
    <row r="2" spans="1:21" ht="28" customHeight="1" thickBot="1" x14ac:dyDescent="0.7">
      <c r="A2" s="4"/>
      <c r="B2" s="4"/>
      <c r="C2" s="13"/>
      <c r="D2" s="13"/>
      <c r="E2" s="4"/>
      <c r="F2" s="4"/>
      <c r="S2" s="14" t="s">
        <v>53</v>
      </c>
    </row>
    <row r="3" spans="1:21" ht="41.5" customHeight="1" thickBot="1" x14ac:dyDescent="0.4">
      <c r="A3" s="4"/>
      <c r="B3" s="83" t="s">
        <v>54</v>
      </c>
      <c r="C3" s="84"/>
      <c r="D3" s="84"/>
      <c r="E3" s="84"/>
      <c r="F3" s="85"/>
      <c r="S3" s="14" t="s">
        <v>55</v>
      </c>
    </row>
    <row r="4" spans="1:21" ht="51.75" customHeight="1" x14ac:dyDescent="0.35">
      <c r="A4" s="4"/>
      <c r="B4" s="4"/>
      <c r="C4" s="71"/>
      <c r="D4" s="71"/>
      <c r="E4" s="71"/>
      <c r="F4" s="71"/>
      <c r="G4" s="71"/>
      <c r="H4" s="71"/>
      <c r="I4" s="71"/>
      <c r="J4" s="71"/>
      <c r="K4" s="71"/>
    </row>
    <row r="5" spans="1:21" ht="29.15" customHeight="1" thickBot="1" x14ac:dyDescent="0.4">
      <c r="A5" s="4"/>
      <c r="B5" s="4"/>
      <c r="C5" s="18"/>
      <c r="D5" s="18"/>
      <c r="E5" s="18"/>
      <c r="F5" s="18"/>
      <c r="G5" s="18"/>
      <c r="H5" s="18"/>
      <c r="I5" s="18"/>
      <c r="J5" s="18"/>
      <c r="K5" s="18"/>
    </row>
    <row r="6" spans="1:21" ht="32.15" customHeight="1" x14ac:dyDescent="0.35">
      <c r="A6" s="69" t="s">
        <v>56</v>
      </c>
      <c r="B6" s="102" t="s">
        <v>57</v>
      </c>
      <c r="C6" s="103"/>
      <c r="D6" s="103"/>
      <c r="E6" s="18"/>
      <c r="F6" s="18"/>
      <c r="G6" s="18"/>
      <c r="H6" s="18"/>
      <c r="I6" s="18"/>
      <c r="J6" s="18"/>
      <c r="K6" s="18"/>
    </row>
    <row r="7" spans="1:21" ht="30" customHeight="1" x14ac:dyDescent="0.35">
      <c r="A7" s="69" t="s">
        <v>58</v>
      </c>
      <c r="B7" s="102" t="s">
        <v>59</v>
      </c>
      <c r="C7" s="103"/>
      <c r="D7" s="103"/>
      <c r="E7" s="18"/>
      <c r="F7" s="18"/>
      <c r="G7" s="18"/>
      <c r="H7" s="18"/>
      <c r="I7" s="18"/>
      <c r="J7" s="18"/>
      <c r="K7" s="18"/>
    </row>
    <row r="8" spans="1:21" ht="29.15" customHeight="1" thickBot="1" x14ac:dyDescent="0.4">
      <c r="A8" s="69" t="s">
        <v>60</v>
      </c>
      <c r="B8" s="104" t="s">
        <v>61</v>
      </c>
      <c r="C8" s="105"/>
      <c r="D8" s="105"/>
      <c r="E8" s="4"/>
      <c r="F8" s="4"/>
    </row>
    <row r="9" spans="1:21" thickBot="1" x14ac:dyDescent="0.4">
      <c r="A9" s="4"/>
      <c r="B9" s="4"/>
      <c r="C9" s="4"/>
      <c r="D9" s="4"/>
      <c r="E9" s="4"/>
      <c r="F9" s="4"/>
      <c r="N9" s="43"/>
      <c r="O9" s="43"/>
      <c r="P9" s="43"/>
      <c r="Q9" s="43"/>
      <c r="R9" s="43"/>
      <c r="S9" s="43"/>
      <c r="T9" s="43"/>
      <c r="U9" s="43"/>
    </row>
    <row r="10" spans="1:21" ht="29.5" thickBot="1" x14ac:dyDescent="0.4">
      <c r="A10" s="131" t="s">
        <v>62</v>
      </c>
      <c r="B10" s="113" t="s">
        <v>63</v>
      </c>
      <c r="C10" s="111" t="s">
        <v>64</v>
      </c>
      <c r="D10" s="113" t="s">
        <v>65</v>
      </c>
      <c r="E10" s="46" t="s">
        <v>66</v>
      </c>
      <c r="F10" s="47" t="s">
        <v>67</v>
      </c>
      <c r="G10" s="45" t="s">
        <v>68</v>
      </c>
      <c r="H10" s="45" t="s">
        <v>69</v>
      </c>
      <c r="I10" s="45" t="s">
        <v>70</v>
      </c>
      <c r="J10" s="45" t="s">
        <v>71</v>
      </c>
      <c r="K10" s="45" t="s">
        <v>72</v>
      </c>
      <c r="L10" s="51" t="s">
        <v>73</v>
      </c>
      <c r="M10" s="54" t="s">
        <v>74</v>
      </c>
      <c r="N10" s="41"/>
      <c r="O10" s="41"/>
      <c r="P10" s="41"/>
      <c r="Q10" s="41"/>
      <c r="R10" s="41"/>
      <c r="S10" s="42"/>
      <c r="T10" s="42"/>
      <c r="U10" s="42"/>
    </row>
    <row r="11" spans="1:21" ht="88.5" customHeight="1" thickBot="1" x14ac:dyDescent="0.5">
      <c r="A11" s="132"/>
      <c r="B11" s="114"/>
      <c r="C11" s="112"/>
      <c r="D11" s="114"/>
      <c r="E11" s="49" t="s">
        <v>75</v>
      </c>
      <c r="F11" s="49"/>
      <c r="G11" s="48" t="s">
        <v>76</v>
      </c>
      <c r="H11" s="48" t="s">
        <v>77</v>
      </c>
      <c r="I11" s="48" t="s">
        <v>78</v>
      </c>
      <c r="J11" s="48" t="s">
        <v>79</v>
      </c>
      <c r="K11" s="50" t="s">
        <v>80</v>
      </c>
      <c r="L11" s="52" t="s">
        <v>81</v>
      </c>
      <c r="M11" s="55">
        <f>SUM(M13:M38)</f>
        <v>0</v>
      </c>
      <c r="N11" s="86" t="s">
        <v>82</v>
      </c>
      <c r="O11" s="87"/>
      <c r="P11" s="87"/>
      <c r="Q11" s="87"/>
      <c r="R11" s="87"/>
      <c r="S11" s="87"/>
      <c r="T11" s="87"/>
      <c r="U11" s="64">
        <f>SUM(U13:U38)</f>
        <v>0</v>
      </c>
    </row>
    <row r="12" spans="1:21" ht="79.5" customHeight="1" x14ac:dyDescent="0.45">
      <c r="A12" s="44"/>
      <c r="B12" s="38"/>
      <c r="C12" s="39"/>
      <c r="D12" s="38"/>
      <c r="E12" s="40"/>
      <c r="F12" s="40"/>
      <c r="G12" s="38"/>
      <c r="H12" s="38"/>
      <c r="I12" s="38"/>
      <c r="J12" s="38"/>
      <c r="K12" s="67" t="s">
        <v>83</v>
      </c>
      <c r="L12" s="68" t="s">
        <v>83</v>
      </c>
      <c r="M12" s="56"/>
      <c r="N12" s="65" t="s">
        <v>84</v>
      </c>
      <c r="O12" s="66" t="s">
        <v>85</v>
      </c>
      <c r="P12" s="66" t="s">
        <v>86</v>
      </c>
      <c r="Q12" s="66" t="s">
        <v>87</v>
      </c>
      <c r="R12" s="66" t="s">
        <v>88</v>
      </c>
      <c r="S12" s="59" t="s">
        <v>89</v>
      </c>
      <c r="T12" s="59" t="s">
        <v>90</v>
      </c>
      <c r="U12" s="59" t="s">
        <v>91</v>
      </c>
    </row>
    <row r="13" spans="1:21" ht="169" customHeight="1" x14ac:dyDescent="0.35">
      <c r="A13" s="128" t="s">
        <v>92</v>
      </c>
      <c r="B13" s="24" t="s">
        <v>93</v>
      </c>
      <c r="C13" s="15" t="s">
        <v>94</v>
      </c>
      <c r="D13" s="34" t="s">
        <v>95</v>
      </c>
      <c r="E13" s="16" t="s">
        <v>96</v>
      </c>
      <c r="F13" s="17">
        <v>35516</v>
      </c>
      <c r="G13" s="11"/>
      <c r="H13" s="12"/>
      <c r="I13" s="12"/>
      <c r="J13" s="12"/>
      <c r="K13" s="36"/>
      <c r="L13" s="53"/>
      <c r="M13" s="57">
        <f>G13*F13</f>
        <v>0</v>
      </c>
      <c r="N13" s="75"/>
      <c r="O13" s="76"/>
      <c r="P13" s="76"/>
      <c r="Q13" s="76"/>
      <c r="R13" s="76"/>
      <c r="S13" s="77"/>
      <c r="T13" s="76"/>
      <c r="U13" s="60">
        <f>IF(S13="Yes",T13*F13,M13)</f>
        <v>0</v>
      </c>
    </row>
    <row r="14" spans="1:21" ht="169" customHeight="1" x14ac:dyDescent="0.35">
      <c r="A14" s="129"/>
      <c r="B14" s="108" t="s">
        <v>97</v>
      </c>
      <c r="C14" s="6" t="s">
        <v>98</v>
      </c>
      <c r="D14" s="35" t="s">
        <v>99</v>
      </c>
      <c r="E14" s="16" t="s">
        <v>100</v>
      </c>
      <c r="F14" s="9">
        <v>51561</v>
      </c>
      <c r="G14" s="11"/>
      <c r="H14" s="12"/>
      <c r="I14" s="12"/>
      <c r="J14" s="12"/>
      <c r="K14" s="36"/>
      <c r="L14" s="53"/>
      <c r="M14" s="57">
        <f t="shared" ref="M14:M38" si="0">G14*F14</f>
        <v>0</v>
      </c>
      <c r="N14" s="75"/>
      <c r="O14" s="76"/>
      <c r="P14" s="76"/>
      <c r="Q14" s="76"/>
      <c r="R14" s="76"/>
      <c r="S14" s="77"/>
      <c r="T14" s="76"/>
      <c r="U14" s="60">
        <f t="shared" ref="U14:U38" si="1">IF(S14="Yes",T14*F14,M14)</f>
        <v>0</v>
      </c>
    </row>
    <row r="15" spans="1:21" ht="169" customHeight="1" x14ac:dyDescent="0.35">
      <c r="A15" s="129"/>
      <c r="B15" s="109"/>
      <c r="C15" s="6" t="s">
        <v>101</v>
      </c>
      <c r="D15" s="35" t="s">
        <v>102</v>
      </c>
      <c r="E15" s="16" t="s">
        <v>100</v>
      </c>
      <c r="F15" s="9">
        <v>53013</v>
      </c>
      <c r="G15" s="11"/>
      <c r="H15" s="12"/>
      <c r="I15" s="12"/>
      <c r="J15" s="12"/>
      <c r="K15" s="36"/>
      <c r="L15" s="53"/>
      <c r="M15" s="57">
        <f t="shared" si="0"/>
        <v>0</v>
      </c>
      <c r="N15" s="75"/>
      <c r="O15" s="76"/>
      <c r="P15" s="76"/>
      <c r="Q15" s="76"/>
      <c r="R15" s="76"/>
      <c r="S15" s="77"/>
      <c r="T15" s="76"/>
      <c r="U15" s="60">
        <f t="shared" si="1"/>
        <v>0</v>
      </c>
    </row>
    <row r="16" spans="1:21" ht="169" customHeight="1" x14ac:dyDescent="0.35">
      <c r="A16" s="129"/>
      <c r="B16" s="109"/>
      <c r="C16" s="6" t="s">
        <v>103</v>
      </c>
      <c r="D16" s="35" t="s">
        <v>104</v>
      </c>
      <c r="E16" s="16" t="s">
        <v>100</v>
      </c>
      <c r="F16" s="9">
        <v>53013</v>
      </c>
      <c r="G16" s="11"/>
      <c r="H16" s="12"/>
      <c r="I16" s="12"/>
      <c r="J16" s="12"/>
      <c r="K16" s="36"/>
      <c r="L16" s="53"/>
      <c r="M16" s="57">
        <f t="shared" si="0"/>
        <v>0</v>
      </c>
      <c r="N16" s="75"/>
      <c r="O16" s="76"/>
      <c r="P16" s="76"/>
      <c r="Q16" s="76"/>
      <c r="R16" s="76"/>
      <c r="S16" s="77"/>
      <c r="T16" s="76"/>
      <c r="U16" s="60">
        <f t="shared" si="1"/>
        <v>0</v>
      </c>
    </row>
    <row r="17" spans="1:21" ht="169" customHeight="1" x14ac:dyDescent="0.35">
      <c r="A17" s="129"/>
      <c r="B17" s="110"/>
      <c r="C17" s="6" t="s">
        <v>105</v>
      </c>
      <c r="D17" s="35" t="s">
        <v>106</v>
      </c>
      <c r="E17" s="16" t="s">
        <v>100</v>
      </c>
      <c r="F17" s="9">
        <v>51889</v>
      </c>
      <c r="G17" s="11"/>
      <c r="H17" s="12"/>
      <c r="I17" s="12"/>
      <c r="J17" s="12"/>
      <c r="K17" s="36"/>
      <c r="L17" s="53"/>
      <c r="M17" s="57">
        <f t="shared" si="0"/>
        <v>0</v>
      </c>
      <c r="N17" s="75"/>
      <c r="O17" s="76"/>
      <c r="P17" s="76"/>
      <c r="Q17" s="76"/>
      <c r="R17" s="76"/>
      <c r="S17" s="77"/>
      <c r="T17" s="76"/>
      <c r="U17" s="60">
        <f t="shared" si="1"/>
        <v>0</v>
      </c>
    </row>
    <row r="18" spans="1:21" ht="169" customHeight="1" x14ac:dyDescent="0.35">
      <c r="A18" s="129"/>
      <c r="B18" s="33" t="s">
        <v>107</v>
      </c>
      <c r="C18" s="6" t="s">
        <v>108</v>
      </c>
      <c r="D18" s="35" t="s">
        <v>109</v>
      </c>
      <c r="E18" s="8" t="s">
        <v>110</v>
      </c>
      <c r="F18" s="9">
        <v>17.48</v>
      </c>
      <c r="G18" s="11"/>
      <c r="H18" s="12"/>
      <c r="I18" s="12"/>
      <c r="J18" s="12"/>
      <c r="K18" s="36"/>
      <c r="L18" s="53"/>
      <c r="M18" s="57">
        <f t="shared" si="0"/>
        <v>0</v>
      </c>
      <c r="N18" s="75"/>
      <c r="O18" s="76"/>
      <c r="P18" s="76"/>
      <c r="Q18" s="76"/>
      <c r="R18" s="76"/>
      <c r="S18" s="77"/>
      <c r="T18" s="76"/>
      <c r="U18" s="60">
        <f t="shared" si="1"/>
        <v>0</v>
      </c>
    </row>
    <row r="19" spans="1:21" ht="169" customHeight="1" x14ac:dyDescent="0.35">
      <c r="A19" s="129"/>
      <c r="B19" s="106" t="s">
        <v>111</v>
      </c>
      <c r="C19" s="6" t="s">
        <v>112</v>
      </c>
      <c r="D19" s="35" t="s">
        <v>113</v>
      </c>
      <c r="E19" s="8" t="s">
        <v>114</v>
      </c>
      <c r="F19" s="9">
        <v>309.73</v>
      </c>
      <c r="G19" s="11"/>
      <c r="H19" s="12"/>
      <c r="I19" s="12"/>
      <c r="J19" s="12"/>
      <c r="K19" s="36"/>
      <c r="L19" s="53"/>
      <c r="M19" s="57">
        <f t="shared" si="0"/>
        <v>0</v>
      </c>
      <c r="N19" s="75"/>
      <c r="O19" s="76"/>
      <c r="P19" s="76"/>
      <c r="Q19" s="76"/>
      <c r="R19" s="76"/>
      <c r="S19" s="77"/>
      <c r="T19" s="76"/>
      <c r="U19" s="60">
        <f t="shared" si="1"/>
        <v>0</v>
      </c>
    </row>
    <row r="20" spans="1:21" ht="169" customHeight="1" x14ac:dyDescent="0.35">
      <c r="A20" s="129"/>
      <c r="B20" s="107"/>
      <c r="C20" s="6" t="s">
        <v>115</v>
      </c>
      <c r="D20" s="35" t="s">
        <v>116</v>
      </c>
      <c r="E20" s="8" t="s">
        <v>117</v>
      </c>
      <c r="F20" s="9">
        <v>110.99</v>
      </c>
      <c r="G20" s="11"/>
      <c r="H20" s="12"/>
      <c r="I20" s="12"/>
      <c r="J20" s="12"/>
      <c r="K20" s="36"/>
      <c r="L20" s="53"/>
      <c r="M20" s="57">
        <f t="shared" si="0"/>
        <v>0</v>
      </c>
      <c r="N20" s="75"/>
      <c r="O20" s="76"/>
      <c r="P20" s="76"/>
      <c r="Q20" s="76"/>
      <c r="R20" s="76"/>
      <c r="S20" s="77"/>
      <c r="T20" s="76"/>
      <c r="U20" s="60">
        <f t="shared" si="1"/>
        <v>0</v>
      </c>
    </row>
    <row r="21" spans="1:21" ht="169" customHeight="1" x14ac:dyDescent="0.35">
      <c r="A21" s="129"/>
      <c r="B21" s="33" t="s">
        <v>118</v>
      </c>
      <c r="C21" s="6" t="s">
        <v>119</v>
      </c>
      <c r="D21" s="35" t="s">
        <v>120</v>
      </c>
      <c r="E21" s="8" t="s">
        <v>114</v>
      </c>
      <c r="F21" s="9">
        <v>96.53</v>
      </c>
      <c r="G21" s="11"/>
      <c r="H21" s="12"/>
      <c r="I21" s="12"/>
      <c r="J21" s="12"/>
      <c r="K21" s="36"/>
      <c r="L21" s="53"/>
      <c r="M21" s="57">
        <f t="shared" si="0"/>
        <v>0</v>
      </c>
      <c r="N21" s="75"/>
      <c r="O21" s="76"/>
      <c r="P21" s="76"/>
      <c r="Q21" s="76"/>
      <c r="R21" s="76"/>
      <c r="S21" s="77"/>
      <c r="T21" s="76"/>
      <c r="U21" s="60">
        <f t="shared" si="1"/>
        <v>0</v>
      </c>
    </row>
    <row r="22" spans="1:21" ht="169" customHeight="1" x14ac:dyDescent="0.35">
      <c r="A22" s="129"/>
      <c r="B22" s="33" t="s">
        <v>118</v>
      </c>
      <c r="C22" s="6" t="s">
        <v>121</v>
      </c>
      <c r="D22" s="35" t="s">
        <v>122</v>
      </c>
      <c r="E22" s="8" t="s">
        <v>114</v>
      </c>
      <c r="F22" s="9">
        <v>412.38</v>
      </c>
      <c r="G22" s="11"/>
      <c r="H22" s="12"/>
      <c r="I22" s="12"/>
      <c r="J22" s="12"/>
      <c r="K22" s="36"/>
      <c r="L22" s="53"/>
      <c r="M22" s="57">
        <f t="shared" si="0"/>
        <v>0</v>
      </c>
      <c r="N22" s="75"/>
      <c r="O22" s="76"/>
      <c r="P22" s="76"/>
      <c r="Q22" s="76"/>
      <c r="R22" s="76"/>
      <c r="S22" s="77"/>
      <c r="T22" s="76"/>
      <c r="U22" s="60">
        <f t="shared" si="1"/>
        <v>0</v>
      </c>
    </row>
    <row r="23" spans="1:21" ht="169" customHeight="1" x14ac:dyDescent="0.35">
      <c r="A23" s="129"/>
      <c r="B23" s="33" t="s">
        <v>123</v>
      </c>
      <c r="C23" s="6" t="s">
        <v>124</v>
      </c>
      <c r="D23" s="35" t="s">
        <v>125</v>
      </c>
      <c r="E23" s="8" t="s">
        <v>126</v>
      </c>
      <c r="F23" s="9">
        <v>17.48</v>
      </c>
      <c r="G23" s="11"/>
      <c r="H23" s="12"/>
      <c r="I23" s="12"/>
      <c r="J23" s="12"/>
      <c r="K23" s="36"/>
      <c r="L23" s="53"/>
      <c r="M23" s="57">
        <f t="shared" si="0"/>
        <v>0</v>
      </c>
      <c r="N23" s="75"/>
      <c r="O23" s="76"/>
      <c r="P23" s="76"/>
      <c r="Q23" s="76"/>
      <c r="R23" s="76"/>
      <c r="S23" s="77"/>
      <c r="T23" s="76"/>
      <c r="U23" s="60">
        <f t="shared" si="1"/>
        <v>0</v>
      </c>
    </row>
    <row r="24" spans="1:21" ht="169" customHeight="1" x14ac:dyDescent="0.35">
      <c r="A24" s="130"/>
      <c r="B24" s="33" t="s">
        <v>127</v>
      </c>
      <c r="C24" s="6" t="s">
        <v>128</v>
      </c>
      <c r="D24" s="35" t="s">
        <v>129</v>
      </c>
      <c r="E24" s="8" t="s">
        <v>130</v>
      </c>
      <c r="F24" s="9">
        <v>1</v>
      </c>
      <c r="G24" s="11"/>
      <c r="H24" s="12"/>
      <c r="I24" s="12"/>
      <c r="J24" s="12"/>
      <c r="K24" s="36"/>
      <c r="L24" s="53"/>
      <c r="M24" s="57">
        <f t="shared" si="0"/>
        <v>0</v>
      </c>
      <c r="N24" s="75"/>
      <c r="O24" s="76"/>
      <c r="P24" s="76"/>
      <c r="Q24" s="76"/>
      <c r="R24" s="76"/>
      <c r="S24" s="77"/>
      <c r="T24" s="76"/>
      <c r="U24" s="60">
        <f t="shared" si="1"/>
        <v>0</v>
      </c>
    </row>
    <row r="25" spans="1:21" ht="169" customHeight="1" x14ac:dyDescent="0.35">
      <c r="A25" s="124" t="s">
        <v>131</v>
      </c>
      <c r="B25" s="106" t="s">
        <v>132</v>
      </c>
      <c r="C25" s="6" t="s">
        <v>133</v>
      </c>
      <c r="D25" s="35" t="s">
        <v>134</v>
      </c>
      <c r="E25" s="8" t="s">
        <v>135</v>
      </c>
      <c r="F25" s="9">
        <v>0.12</v>
      </c>
      <c r="G25" s="11"/>
      <c r="H25" s="12"/>
      <c r="I25" s="12"/>
      <c r="J25" s="12"/>
      <c r="K25" s="36"/>
      <c r="L25" s="53"/>
      <c r="M25" s="57">
        <f t="shared" si="0"/>
        <v>0</v>
      </c>
      <c r="N25" s="75"/>
      <c r="O25" s="76"/>
      <c r="P25" s="76"/>
      <c r="Q25" s="76"/>
      <c r="R25" s="76"/>
      <c r="S25" s="77"/>
      <c r="T25" s="76"/>
      <c r="U25" s="60">
        <f t="shared" si="1"/>
        <v>0</v>
      </c>
    </row>
    <row r="26" spans="1:21" ht="169" customHeight="1" x14ac:dyDescent="0.35">
      <c r="A26" s="125"/>
      <c r="B26" s="127"/>
      <c r="C26" s="6" t="s">
        <v>136</v>
      </c>
      <c r="D26" s="35" t="s">
        <v>137</v>
      </c>
      <c r="E26" s="8" t="s">
        <v>138</v>
      </c>
      <c r="F26" s="9">
        <v>106.34</v>
      </c>
      <c r="G26" s="11"/>
      <c r="H26" s="12"/>
      <c r="I26" s="12"/>
      <c r="J26" s="12"/>
      <c r="K26" s="36"/>
      <c r="L26" s="53"/>
      <c r="M26" s="57">
        <f t="shared" si="0"/>
        <v>0</v>
      </c>
      <c r="N26" s="75"/>
      <c r="O26" s="76"/>
      <c r="P26" s="76"/>
      <c r="Q26" s="76"/>
      <c r="R26" s="76"/>
      <c r="S26" s="77"/>
      <c r="T26" s="76"/>
      <c r="U26" s="60">
        <f t="shared" si="1"/>
        <v>0</v>
      </c>
    </row>
    <row r="27" spans="1:21" ht="169" customHeight="1" x14ac:dyDescent="0.35">
      <c r="A27" s="125"/>
      <c r="B27" s="127"/>
      <c r="C27" s="6" t="s">
        <v>139</v>
      </c>
      <c r="D27" s="35" t="s">
        <v>140</v>
      </c>
      <c r="E27" s="8" t="s">
        <v>135</v>
      </c>
      <c r="F27" s="9">
        <v>0.1</v>
      </c>
      <c r="G27" s="11"/>
      <c r="H27" s="12"/>
      <c r="I27" s="12"/>
      <c r="J27" s="12"/>
      <c r="K27" s="36"/>
      <c r="L27" s="53"/>
      <c r="M27" s="57">
        <f t="shared" si="0"/>
        <v>0</v>
      </c>
      <c r="N27" s="75"/>
      <c r="O27" s="76"/>
      <c r="P27" s="76"/>
      <c r="Q27" s="76"/>
      <c r="R27" s="76"/>
      <c r="S27" s="77"/>
      <c r="T27" s="76"/>
      <c r="U27" s="60">
        <f t="shared" si="1"/>
        <v>0</v>
      </c>
    </row>
    <row r="28" spans="1:21" ht="169" customHeight="1" x14ac:dyDescent="0.35">
      <c r="A28" s="125"/>
      <c r="B28" s="127"/>
      <c r="C28" s="6" t="s">
        <v>141</v>
      </c>
      <c r="D28" s="35" t="s">
        <v>142</v>
      </c>
      <c r="E28" s="8" t="s">
        <v>117</v>
      </c>
      <c r="F28" s="9">
        <v>92.49</v>
      </c>
      <c r="G28" s="11"/>
      <c r="H28" s="12"/>
      <c r="I28" s="12"/>
      <c r="J28" s="12"/>
      <c r="K28" s="36"/>
      <c r="L28" s="53"/>
      <c r="M28" s="57">
        <f t="shared" si="0"/>
        <v>0</v>
      </c>
      <c r="N28" s="75"/>
      <c r="O28" s="76"/>
      <c r="P28" s="76"/>
      <c r="Q28" s="76"/>
      <c r="R28" s="76"/>
      <c r="S28" s="77"/>
      <c r="T28" s="76"/>
      <c r="U28" s="60">
        <f t="shared" si="1"/>
        <v>0</v>
      </c>
    </row>
    <row r="29" spans="1:21" ht="169" customHeight="1" x14ac:dyDescent="0.35">
      <c r="A29" s="126"/>
      <c r="B29" s="107"/>
      <c r="C29" s="6" t="s">
        <v>143</v>
      </c>
      <c r="D29" s="72" t="s">
        <v>144</v>
      </c>
      <c r="E29" s="8" t="s">
        <v>130</v>
      </c>
      <c r="F29" s="9">
        <v>1</v>
      </c>
      <c r="G29" s="11"/>
      <c r="H29" s="12"/>
      <c r="I29" s="12"/>
      <c r="J29" s="12"/>
      <c r="K29" s="36"/>
      <c r="L29" s="53"/>
      <c r="M29" s="57">
        <f t="shared" si="0"/>
        <v>0</v>
      </c>
      <c r="N29" s="75"/>
      <c r="O29" s="76"/>
      <c r="P29" s="76"/>
      <c r="Q29" s="76"/>
      <c r="R29" s="76"/>
      <c r="S29" s="77"/>
      <c r="T29" s="76"/>
      <c r="U29" s="60">
        <f t="shared" si="1"/>
        <v>0</v>
      </c>
    </row>
    <row r="30" spans="1:21" ht="215.5" customHeight="1" x14ac:dyDescent="0.35">
      <c r="A30" s="121" t="s">
        <v>145</v>
      </c>
      <c r="B30" s="106" t="s">
        <v>146</v>
      </c>
      <c r="C30" s="115" t="s">
        <v>147</v>
      </c>
      <c r="D30" s="73" t="s">
        <v>148</v>
      </c>
      <c r="E30" s="116" t="s">
        <v>149</v>
      </c>
      <c r="F30" s="117">
        <v>1</v>
      </c>
      <c r="G30" s="99"/>
      <c r="H30" s="100"/>
      <c r="I30" s="88"/>
      <c r="J30" s="88"/>
      <c r="K30" s="101"/>
      <c r="L30" s="96"/>
      <c r="M30" s="97">
        <f t="shared" si="0"/>
        <v>0</v>
      </c>
      <c r="N30" s="90"/>
      <c r="O30" s="92"/>
      <c r="P30" s="92"/>
      <c r="Q30" s="92"/>
      <c r="R30" s="92"/>
      <c r="S30" s="94"/>
      <c r="T30" s="92"/>
      <c r="U30" s="81">
        <f>IF(S30="Yes",T30*F30,M30)</f>
        <v>0</v>
      </c>
    </row>
    <row r="31" spans="1:21" ht="33" customHeight="1" x14ac:dyDescent="0.35">
      <c r="A31" s="122"/>
      <c r="B31" s="107"/>
      <c r="C31" s="115"/>
      <c r="D31" s="74" t="s">
        <v>150</v>
      </c>
      <c r="E31" s="116"/>
      <c r="F31" s="117"/>
      <c r="G31" s="99"/>
      <c r="H31" s="100"/>
      <c r="I31" s="89"/>
      <c r="J31" s="89"/>
      <c r="K31" s="101"/>
      <c r="L31" s="96"/>
      <c r="M31" s="97"/>
      <c r="N31" s="91"/>
      <c r="O31" s="93"/>
      <c r="P31" s="93"/>
      <c r="Q31" s="93"/>
      <c r="R31" s="93"/>
      <c r="S31" s="95"/>
      <c r="T31" s="93"/>
      <c r="U31" s="82"/>
    </row>
    <row r="32" spans="1:21" ht="169" customHeight="1" x14ac:dyDescent="0.35">
      <c r="A32" s="122"/>
      <c r="B32" s="108" t="s">
        <v>151</v>
      </c>
      <c r="C32" s="6" t="s">
        <v>152</v>
      </c>
      <c r="D32" s="34" t="s">
        <v>153</v>
      </c>
      <c r="E32" s="8" t="s">
        <v>154</v>
      </c>
      <c r="F32" s="9">
        <v>1</v>
      </c>
      <c r="G32" s="11"/>
      <c r="H32" s="12"/>
      <c r="I32" s="12"/>
      <c r="J32" s="12"/>
      <c r="K32" s="36"/>
      <c r="L32" s="53"/>
      <c r="M32" s="57">
        <f t="shared" si="0"/>
        <v>0</v>
      </c>
      <c r="N32" s="75"/>
      <c r="O32" s="76"/>
      <c r="P32" s="76"/>
      <c r="Q32" s="76"/>
      <c r="R32" s="76"/>
      <c r="S32" s="77"/>
      <c r="T32" s="76"/>
      <c r="U32" s="60">
        <f t="shared" si="1"/>
        <v>0</v>
      </c>
    </row>
    <row r="33" spans="1:21" ht="169" customHeight="1" x14ac:dyDescent="0.35">
      <c r="A33" s="122"/>
      <c r="B33" s="110"/>
      <c r="C33" s="6" t="s">
        <v>155</v>
      </c>
      <c r="D33" s="35" t="s">
        <v>156</v>
      </c>
      <c r="E33" s="8" t="s">
        <v>126</v>
      </c>
      <c r="F33" s="9">
        <v>17.48</v>
      </c>
      <c r="G33" s="11"/>
      <c r="H33" s="12"/>
      <c r="I33" s="12"/>
      <c r="J33" s="12"/>
      <c r="K33" s="36"/>
      <c r="L33" s="53"/>
      <c r="M33" s="57">
        <f t="shared" si="0"/>
        <v>0</v>
      </c>
      <c r="N33" s="75"/>
      <c r="O33" s="76"/>
      <c r="P33" s="76"/>
      <c r="Q33" s="76"/>
      <c r="R33" s="76"/>
      <c r="S33" s="77"/>
      <c r="T33" s="76"/>
      <c r="U33" s="60">
        <f t="shared" si="1"/>
        <v>0</v>
      </c>
    </row>
    <row r="34" spans="1:21" ht="169" customHeight="1" x14ac:dyDescent="0.35">
      <c r="A34" s="123"/>
      <c r="B34" s="24" t="s">
        <v>157</v>
      </c>
      <c r="C34" s="6" t="s">
        <v>158</v>
      </c>
      <c r="D34" s="35" t="s">
        <v>159</v>
      </c>
      <c r="E34" s="8" t="s">
        <v>130</v>
      </c>
      <c r="F34" s="9">
        <v>1</v>
      </c>
      <c r="G34" s="11"/>
      <c r="H34" s="12"/>
      <c r="I34" s="12"/>
      <c r="J34" s="12"/>
      <c r="K34" s="36"/>
      <c r="L34" s="53"/>
      <c r="M34" s="57">
        <f t="shared" si="0"/>
        <v>0</v>
      </c>
      <c r="N34" s="75"/>
      <c r="O34" s="76"/>
      <c r="P34" s="76"/>
      <c r="Q34" s="76"/>
      <c r="R34" s="76"/>
      <c r="S34" s="77"/>
      <c r="T34" s="76"/>
      <c r="U34" s="60">
        <f t="shared" si="1"/>
        <v>0</v>
      </c>
    </row>
    <row r="35" spans="1:21" ht="169" customHeight="1" x14ac:dyDescent="0.35">
      <c r="A35" s="118" t="s">
        <v>160</v>
      </c>
      <c r="B35" s="108" t="s">
        <v>161</v>
      </c>
      <c r="C35" s="6" t="s">
        <v>162</v>
      </c>
      <c r="D35" s="35" t="s">
        <v>163</v>
      </c>
      <c r="E35" s="8" t="s">
        <v>126</v>
      </c>
      <c r="F35" s="9">
        <v>17.48</v>
      </c>
      <c r="G35" s="11"/>
      <c r="H35" s="12"/>
      <c r="I35" s="12"/>
      <c r="J35" s="12"/>
      <c r="K35" s="36"/>
      <c r="L35" s="53"/>
      <c r="M35" s="57">
        <f t="shared" si="0"/>
        <v>0</v>
      </c>
      <c r="N35" s="75"/>
      <c r="O35" s="76"/>
      <c r="P35" s="76"/>
      <c r="Q35" s="76"/>
      <c r="R35" s="76"/>
      <c r="S35" s="77"/>
      <c r="T35" s="76"/>
      <c r="U35" s="60">
        <f t="shared" si="1"/>
        <v>0</v>
      </c>
    </row>
    <row r="36" spans="1:21" ht="169" customHeight="1" x14ac:dyDescent="0.35">
      <c r="A36" s="119"/>
      <c r="B36" s="110"/>
      <c r="C36" s="6" t="s">
        <v>164</v>
      </c>
      <c r="D36" s="35" t="s">
        <v>165</v>
      </c>
      <c r="E36" s="8" t="s">
        <v>166</v>
      </c>
      <c r="F36" s="9">
        <v>116.52</v>
      </c>
      <c r="G36" s="11"/>
      <c r="H36" s="12"/>
      <c r="I36" s="12"/>
      <c r="J36" s="12"/>
      <c r="K36" s="36"/>
      <c r="L36" s="53"/>
      <c r="M36" s="57">
        <f t="shared" si="0"/>
        <v>0</v>
      </c>
      <c r="N36" s="75"/>
      <c r="O36" s="76"/>
      <c r="P36" s="76"/>
      <c r="Q36" s="76"/>
      <c r="R36" s="76"/>
      <c r="S36" s="77"/>
      <c r="T36" s="76"/>
      <c r="U36" s="60">
        <f t="shared" si="1"/>
        <v>0</v>
      </c>
    </row>
    <row r="37" spans="1:21" ht="169" customHeight="1" x14ac:dyDescent="0.35">
      <c r="A37" s="119"/>
      <c r="B37" s="3" t="s">
        <v>167</v>
      </c>
      <c r="C37" s="6" t="s">
        <v>168</v>
      </c>
      <c r="D37" s="35" t="s">
        <v>169</v>
      </c>
      <c r="E37" s="8" t="s">
        <v>138</v>
      </c>
      <c r="F37" s="9">
        <v>106.34</v>
      </c>
      <c r="G37" s="11"/>
      <c r="H37" s="12"/>
      <c r="I37" s="12"/>
      <c r="J37" s="12"/>
      <c r="K37" s="36"/>
      <c r="L37" s="53"/>
      <c r="M37" s="57">
        <f t="shared" si="0"/>
        <v>0</v>
      </c>
      <c r="N37" s="75"/>
      <c r="O37" s="76"/>
      <c r="P37" s="76"/>
      <c r="Q37" s="76"/>
      <c r="R37" s="76"/>
      <c r="S37" s="77"/>
      <c r="T37" s="76"/>
      <c r="U37" s="60">
        <f t="shared" si="1"/>
        <v>0</v>
      </c>
    </row>
    <row r="38" spans="1:21" ht="169" customHeight="1" thickBot="1" x14ac:dyDescent="0.4">
      <c r="A38" s="120"/>
      <c r="B38" s="3" t="s">
        <v>170</v>
      </c>
      <c r="C38" s="6" t="s">
        <v>171</v>
      </c>
      <c r="D38" s="35" t="s">
        <v>172</v>
      </c>
      <c r="E38" s="8" t="s">
        <v>130</v>
      </c>
      <c r="F38" s="9">
        <v>1</v>
      </c>
      <c r="G38" s="11"/>
      <c r="H38" s="12"/>
      <c r="I38" s="12"/>
      <c r="J38" s="12"/>
      <c r="K38" s="36"/>
      <c r="L38" s="53"/>
      <c r="M38" s="58">
        <f t="shared" si="0"/>
        <v>0</v>
      </c>
      <c r="N38" s="78"/>
      <c r="O38" s="79"/>
      <c r="P38" s="79"/>
      <c r="Q38" s="79"/>
      <c r="R38" s="79"/>
      <c r="S38" s="80"/>
      <c r="T38" s="79"/>
      <c r="U38" s="61">
        <f t="shared" si="1"/>
        <v>0</v>
      </c>
    </row>
    <row r="39" spans="1:21" thickBot="1" x14ac:dyDescent="0.4">
      <c r="A39" s="2"/>
      <c r="B39" s="2"/>
      <c r="C39" s="2"/>
      <c r="D39" s="2"/>
      <c r="E39" s="2"/>
      <c r="F39" s="2"/>
    </row>
    <row r="40" spans="1:21" ht="58.5" customHeight="1" thickBot="1" x14ac:dyDescent="0.4">
      <c r="O40" s="62" t="s">
        <v>173</v>
      </c>
      <c r="P40" s="63"/>
    </row>
    <row r="41" spans="1:21" ht="15" customHeight="1" thickBot="1" x14ac:dyDescent="0.4"/>
    <row r="42" spans="1:21" ht="74.5" customHeight="1" thickBot="1" x14ac:dyDescent="0.4">
      <c r="O42" s="62" t="s">
        <v>174</v>
      </c>
      <c r="P42" s="63"/>
      <c r="R42" s="62" t="s">
        <v>175</v>
      </c>
      <c r="S42" s="63"/>
    </row>
  </sheetData>
  <sheetProtection algorithmName="SHA-512" hashValue="RBZNPWrhjzuC4hIRHxhcnXtZpgxFN6acm4nLs5ZvADSunHhbIQEmlU7HusgkMuC4O5CY7VVR9WS/uvnHiz178g==" saltValue="l1l5/51zXTFg+Y5toFsNwA==" spinCount="100000" sheet="1" objects="1" scenarios="1" selectLockedCells="1"/>
  <mergeCells count="38">
    <mergeCell ref="A25:A29"/>
    <mergeCell ref="B25:B29"/>
    <mergeCell ref="A13:A24"/>
    <mergeCell ref="A10:A11"/>
    <mergeCell ref="B10:B11"/>
    <mergeCell ref="B32:B33"/>
    <mergeCell ref="A35:A38"/>
    <mergeCell ref="B35:B36"/>
    <mergeCell ref="B30:B31"/>
    <mergeCell ref="A30:A34"/>
    <mergeCell ref="C1:E1"/>
    <mergeCell ref="G30:G31"/>
    <mergeCell ref="H30:H31"/>
    <mergeCell ref="K30:K31"/>
    <mergeCell ref="B6:D6"/>
    <mergeCell ref="B7:D7"/>
    <mergeCell ref="B8:D8"/>
    <mergeCell ref="B19:B20"/>
    <mergeCell ref="B14:B17"/>
    <mergeCell ref="C10:C11"/>
    <mergeCell ref="D10:D11"/>
    <mergeCell ref="C30:C31"/>
    <mergeCell ref="E30:E31"/>
    <mergeCell ref="F30:F31"/>
    <mergeCell ref="U30:U31"/>
    <mergeCell ref="B3:F3"/>
    <mergeCell ref="N11:T11"/>
    <mergeCell ref="I30:I31"/>
    <mergeCell ref="J30:J31"/>
    <mergeCell ref="N30:N31"/>
    <mergeCell ref="O30:O31"/>
    <mergeCell ref="P30:P31"/>
    <mergeCell ref="Q30:Q31"/>
    <mergeCell ref="R30:R31"/>
    <mergeCell ref="S30:S31"/>
    <mergeCell ref="T30:T31"/>
    <mergeCell ref="L30:L31"/>
    <mergeCell ref="M30:M31"/>
  </mergeCells>
  <phoneticPr fontId="18" type="noConversion"/>
  <dataValidations count="1">
    <dataValidation type="list" allowBlank="1" showInputMessage="1" showErrorMessage="1" sqref="S13:S30 S32:S38" xr:uid="{8BD10C26-A3B3-4589-87BA-F655B4F3C219}">
      <formula1>$S$2:$S$3</formula1>
    </dataValidation>
  </dataValidations>
  <hyperlinks>
    <hyperlink ref="D31" r:id="rId1" xr:uid="{9E0A6BC2-60E7-4D15-B24C-1966F6157AF6}"/>
    <hyperlink ref="K12" location="'TOM Guidance'!A1" display="See TOM Guidance tab for further guidance." xr:uid="{742F332F-F7D5-42C2-BD60-6A6DB8DCBC75}"/>
    <hyperlink ref="L12" location="'TOM Guidance'!A1" display="See TOM Guidance tab for further guidance." xr:uid="{C1DC6F2E-1A12-40C9-A567-359140B2ED31}"/>
  </hyperlinks>
  <pageMargins left="0.7" right="0.7" top="0.75" bottom="0.75" header="0.3" footer="0.3"/>
  <pageSetup paperSize="9"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4D78D-95F0-4CBD-B18D-13B95296447D}">
  <dimension ref="A1:G31"/>
  <sheetViews>
    <sheetView topLeftCell="A17" workbookViewId="0">
      <selection activeCell="D19" sqref="D19"/>
    </sheetView>
  </sheetViews>
  <sheetFormatPr defaultRowHeight="14.5" x14ac:dyDescent="0.35"/>
  <cols>
    <col min="1" max="1" width="26.81640625" customWidth="1"/>
    <col min="2" max="2" width="20.81640625" customWidth="1"/>
    <col min="3" max="3" width="9.453125" customWidth="1"/>
    <col min="4" max="4" width="40.26953125" customWidth="1"/>
    <col min="5" max="6" width="59.1796875" customWidth="1"/>
    <col min="7" max="7" width="59.26953125" style="28" customWidth="1"/>
  </cols>
  <sheetData>
    <row r="1" spans="1:7" ht="28.5" x14ac:dyDescent="0.65">
      <c r="B1" s="98" t="s">
        <v>176</v>
      </c>
      <c r="C1" s="98"/>
      <c r="D1" s="98"/>
      <c r="E1" s="98"/>
    </row>
    <row r="4" spans="1:7" x14ac:dyDescent="0.35">
      <c r="A4" s="134" t="s">
        <v>62</v>
      </c>
      <c r="B4" s="134" t="s">
        <v>63</v>
      </c>
      <c r="C4" s="135" t="s">
        <v>64</v>
      </c>
      <c r="D4" s="134" t="s">
        <v>65</v>
      </c>
      <c r="E4" s="134" t="s">
        <v>177</v>
      </c>
      <c r="F4" s="134" t="s">
        <v>178</v>
      </c>
      <c r="G4" s="134" t="s">
        <v>179</v>
      </c>
    </row>
    <row r="5" spans="1:7" x14ac:dyDescent="0.35">
      <c r="A5" s="134"/>
      <c r="B5" s="134"/>
      <c r="C5" s="135"/>
      <c r="D5" s="134"/>
      <c r="E5" s="134"/>
      <c r="F5" s="134"/>
      <c r="G5" s="134"/>
    </row>
    <row r="6" spans="1:7" ht="232" x14ac:dyDescent="0.35">
      <c r="A6" s="128" t="s">
        <v>92</v>
      </c>
      <c r="B6" s="3" t="s">
        <v>93</v>
      </c>
      <c r="C6" s="6" t="s">
        <v>94</v>
      </c>
      <c r="D6" s="70" t="s">
        <v>95</v>
      </c>
      <c r="E6" s="29" t="s">
        <v>180</v>
      </c>
      <c r="F6" s="30" t="s">
        <v>181</v>
      </c>
      <c r="G6" s="30" t="s">
        <v>182</v>
      </c>
    </row>
    <row r="7" spans="1:7" ht="217.5" x14ac:dyDescent="0.35">
      <c r="A7" s="129"/>
      <c r="B7" s="133" t="s">
        <v>97</v>
      </c>
      <c r="C7" s="6" t="s">
        <v>98</v>
      </c>
      <c r="D7" s="7" t="s">
        <v>99</v>
      </c>
      <c r="E7" s="29" t="s">
        <v>183</v>
      </c>
      <c r="F7" s="30" t="s">
        <v>184</v>
      </c>
      <c r="G7" s="30" t="s">
        <v>185</v>
      </c>
    </row>
    <row r="8" spans="1:7" ht="232" x14ac:dyDescent="0.35">
      <c r="A8" s="129"/>
      <c r="B8" s="133"/>
      <c r="C8" s="6" t="s">
        <v>101</v>
      </c>
      <c r="D8" s="7" t="s">
        <v>102</v>
      </c>
      <c r="E8" s="29" t="s">
        <v>186</v>
      </c>
      <c r="F8" s="30" t="s">
        <v>187</v>
      </c>
      <c r="G8" s="30" t="s">
        <v>188</v>
      </c>
    </row>
    <row r="9" spans="1:7" ht="232" x14ac:dyDescent="0.35">
      <c r="A9" s="129"/>
      <c r="B9" s="133"/>
      <c r="C9" s="6" t="s">
        <v>103</v>
      </c>
      <c r="D9" s="7" t="s">
        <v>104</v>
      </c>
      <c r="E9" s="29" t="s">
        <v>189</v>
      </c>
      <c r="F9" s="30" t="s">
        <v>187</v>
      </c>
      <c r="G9" s="30" t="s">
        <v>190</v>
      </c>
    </row>
    <row r="10" spans="1:7" ht="232" x14ac:dyDescent="0.35">
      <c r="A10" s="129"/>
      <c r="B10" s="133"/>
      <c r="C10" s="6" t="s">
        <v>105</v>
      </c>
      <c r="D10" s="7" t="s">
        <v>106</v>
      </c>
      <c r="E10" s="29" t="s">
        <v>191</v>
      </c>
      <c r="F10" s="30" t="s">
        <v>187</v>
      </c>
      <c r="G10" s="30" t="s">
        <v>192</v>
      </c>
    </row>
    <row r="11" spans="1:7" ht="145" x14ac:dyDescent="0.35">
      <c r="A11" s="129"/>
      <c r="B11" s="25" t="s">
        <v>107</v>
      </c>
      <c r="C11" s="6" t="s">
        <v>108</v>
      </c>
      <c r="D11" s="7" t="s">
        <v>109</v>
      </c>
      <c r="E11" s="29" t="s">
        <v>193</v>
      </c>
      <c r="F11" s="31" t="s">
        <v>194</v>
      </c>
      <c r="G11" s="30" t="s">
        <v>195</v>
      </c>
    </row>
    <row r="12" spans="1:7" ht="232" x14ac:dyDescent="0.35">
      <c r="A12" s="129"/>
      <c r="B12" s="136" t="s">
        <v>111</v>
      </c>
      <c r="C12" s="6" t="s">
        <v>112</v>
      </c>
      <c r="D12" s="7" t="s">
        <v>113</v>
      </c>
      <c r="E12" s="29" t="s">
        <v>196</v>
      </c>
      <c r="F12" s="30" t="s">
        <v>197</v>
      </c>
      <c r="G12" s="32" t="s">
        <v>198</v>
      </c>
    </row>
    <row r="13" spans="1:7" ht="212.5" customHeight="1" x14ac:dyDescent="0.35">
      <c r="A13" s="129"/>
      <c r="B13" s="136"/>
      <c r="C13" s="6" t="s">
        <v>115</v>
      </c>
      <c r="D13" s="7" t="s">
        <v>199</v>
      </c>
      <c r="E13" s="29" t="s">
        <v>200</v>
      </c>
      <c r="F13" s="31" t="s">
        <v>201</v>
      </c>
      <c r="G13" s="30" t="s">
        <v>202</v>
      </c>
    </row>
    <row r="14" spans="1:7" ht="188.5" x14ac:dyDescent="0.35">
      <c r="A14" s="129"/>
      <c r="B14" s="23" t="s">
        <v>118</v>
      </c>
      <c r="C14" s="6" t="s">
        <v>119</v>
      </c>
      <c r="D14" s="7" t="s">
        <v>120</v>
      </c>
      <c r="E14" s="29" t="s">
        <v>203</v>
      </c>
      <c r="F14" s="30" t="s">
        <v>204</v>
      </c>
      <c r="G14" s="30" t="s">
        <v>205</v>
      </c>
    </row>
    <row r="15" spans="1:7" ht="159.5" x14ac:dyDescent="0.35">
      <c r="A15" s="129"/>
      <c r="B15" s="23" t="s">
        <v>118</v>
      </c>
      <c r="C15" s="6" t="s">
        <v>121</v>
      </c>
      <c r="D15" s="7" t="s">
        <v>122</v>
      </c>
      <c r="E15" s="29" t="s">
        <v>206</v>
      </c>
      <c r="F15" s="30" t="s">
        <v>204</v>
      </c>
      <c r="G15" s="30" t="s">
        <v>207</v>
      </c>
    </row>
    <row r="16" spans="1:7" ht="130.5" x14ac:dyDescent="0.35">
      <c r="A16" s="129"/>
      <c r="B16" s="23" t="s">
        <v>123</v>
      </c>
      <c r="C16" s="6" t="s">
        <v>124</v>
      </c>
      <c r="D16" s="7" t="s">
        <v>208</v>
      </c>
      <c r="E16" s="29" t="s">
        <v>209</v>
      </c>
      <c r="F16" s="29" t="s">
        <v>194</v>
      </c>
      <c r="G16" s="30" t="s">
        <v>210</v>
      </c>
    </row>
    <row r="17" spans="1:7" ht="188.5" x14ac:dyDescent="0.35">
      <c r="A17" s="130"/>
      <c r="B17" s="23" t="s">
        <v>127</v>
      </c>
      <c r="C17" s="6" t="s">
        <v>128</v>
      </c>
      <c r="D17" s="7" t="s">
        <v>211</v>
      </c>
      <c r="E17" s="29" t="s">
        <v>212</v>
      </c>
      <c r="F17" s="29" t="s">
        <v>213</v>
      </c>
      <c r="G17" s="30" t="s">
        <v>214</v>
      </c>
    </row>
    <row r="18" spans="1:7" ht="145" x14ac:dyDescent="0.35">
      <c r="A18" s="124" t="s">
        <v>131</v>
      </c>
      <c r="B18" s="136" t="s">
        <v>132</v>
      </c>
      <c r="C18" s="6" t="s">
        <v>133</v>
      </c>
      <c r="D18" s="7" t="s">
        <v>215</v>
      </c>
      <c r="E18" s="30" t="s">
        <v>216</v>
      </c>
      <c r="F18" s="30" t="s">
        <v>217</v>
      </c>
      <c r="G18" s="30" t="s">
        <v>218</v>
      </c>
    </row>
    <row r="19" spans="1:7" ht="174" x14ac:dyDescent="0.35">
      <c r="A19" s="125"/>
      <c r="B19" s="136"/>
      <c r="C19" s="6" t="s">
        <v>136</v>
      </c>
      <c r="D19" s="7" t="s">
        <v>137</v>
      </c>
      <c r="E19" s="29" t="s">
        <v>219</v>
      </c>
      <c r="F19" s="31" t="s">
        <v>220</v>
      </c>
      <c r="G19" s="32" t="s">
        <v>221</v>
      </c>
    </row>
    <row r="20" spans="1:7" ht="159.5" x14ac:dyDescent="0.35">
      <c r="A20" s="125"/>
      <c r="B20" s="136"/>
      <c r="C20" s="6" t="s">
        <v>139</v>
      </c>
      <c r="D20" s="7" t="s">
        <v>140</v>
      </c>
      <c r="E20" s="29" t="s">
        <v>222</v>
      </c>
      <c r="F20" s="30" t="s">
        <v>223</v>
      </c>
      <c r="G20" s="30" t="s">
        <v>224</v>
      </c>
    </row>
    <row r="21" spans="1:7" ht="174" x14ac:dyDescent="0.35">
      <c r="A21" s="125"/>
      <c r="B21" s="136"/>
      <c r="C21" s="6" t="s">
        <v>141</v>
      </c>
      <c r="D21" s="7" t="s">
        <v>225</v>
      </c>
      <c r="E21" s="29" t="s">
        <v>226</v>
      </c>
      <c r="F21" s="30" t="s">
        <v>227</v>
      </c>
      <c r="G21" s="30" t="s">
        <v>228</v>
      </c>
    </row>
    <row r="22" spans="1:7" ht="188.5" x14ac:dyDescent="0.35">
      <c r="A22" s="126"/>
      <c r="B22" s="136"/>
      <c r="C22" s="6" t="s">
        <v>143</v>
      </c>
      <c r="D22" s="7" t="s">
        <v>144</v>
      </c>
      <c r="E22" s="29" t="s">
        <v>229</v>
      </c>
      <c r="F22" s="30" t="s">
        <v>213</v>
      </c>
      <c r="G22" s="30" t="s">
        <v>230</v>
      </c>
    </row>
    <row r="23" spans="1:7" ht="159.5" x14ac:dyDescent="0.35">
      <c r="A23" s="121" t="s">
        <v>145</v>
      </c>
      <c r="B23" s="136" t="s">
        <v>146</v>
      </c>
      <c r="C23" s="137" t="s">
        <v>147</v>
      </c>
      <c r="D23" s="7" t="s">
        <v>231</v>
      </c>
      <c r="E23" s="29" t="s">
        <v>232</v>
      </c>
      <c r="F23" s="30" t="s">
        <v>213</v>
      </c>
      <c r="G23" s="30" t="s">
        <v>233</v>
      </c>
    </row>
    <row r="24" spans="1:7" x14ac:dyDescent="0.35">
      <c r="A24" s="122"/>
      <c r="B24" s="136"/>
      <c r="C24" s="137"/>
      <c r="D24" s="10" t="s">
        <v>150</v>
      </c>
      <c r="E24" s="27"/>
      <c r="F24" s="30"/>
      <c r="G24" s="30"/>
    </row>
    <row r="25" spans="1:7" ht="145" x14ac:dyDescent="0.35">
      <c r="A25" s="122"/>
      <c r="B25" s="133" t="s">
        <v>151</v>
      </c>
      <c r="C25" s="6" t="s">
        <v>152</v>
      </c>
      <c r="D25" s="7" t="s">
        <v>153</v>
      </c>
      <c r="E25" s="29" t="s">
        <v>234</v>
      </c>
      <c r="F25" s="30" t="s">
        <v>235</v>
      </c>
      <c r="G25" s="30" t="s">
        <v>233</v>
      </c>
    </row>
    <row r="26" spans="1:7" ht="145" x14ac:dyDescent="0.35">
      <c r="A26" s="122"/>
      <c r="B26" s="133"/>
      <c r="C26" s="6" t="s">
        <v>155</v>
      </c>
      <c r="D26" s="7" t="s">
        <v>156</v>
      </c>
      <c r="E26" s="29" t="s">
        <v>236</v>
      </c>
      <c r="F26" s="31" t="s">
        <v>194</v>
      </c>
      <c r="G26" s="30" t="s">
        <v>237</v>
      </c>
    </row>
    <row r="27" spans="1:7" ht="174" x14ac:dyDescent="0.35">
      <c r="A27" s="123"/>
      <c r="B27" s="3" t="s">
        <v>157</v>
      </c>
      <c r="C27" s="6" t="s">
        <v>158</v>
      </c>
      <c r="D27" s="7" t="s">
        <v>238</v>
      </c>
      <c r="E27" s="29" t="s">
        <v>239</v>
      </c>
      <c r="F27" s="30" t="s">
        <v>213</v>
      </c>
      <c r="G27" s="30" t="s">
        <v>240</v>
      </c>
    </row>
    <row r="28" spans="1:7" ht="130.5" x14ac:dyDescent="0.35">
      <c r="A28" s="118" t="s">
        <v>160</v>
      </c>
      <c r="B28" s="133" t="s">
        <v>161</v>
      </c>
      <c r="C28" s="6" t="s">
        <v>162</v>
      </c>
      <c r="D28" s="7" t="s">
        <v>163</v>
      </c>
      <c r="E28" s="29" t="s">
        <v>241</v>
      </c>
      <c r="F28" s="30" t="s">
        <v>194</v>
      </c>
      <c r="G28" s="30" t="s">
        <v>242</v>
      </c>
    </row>
    <row r="29" spans="1:7" ht="217.5" x14ac:dyDescent="0.35">
      <c r="A29" s="119"/>
      <c r="B29" s="133"/>
      <c r="C29" s="6" t="s">
        <v>164</v>
      </c>
      <c r="D29" s="7" t="s">
        <v>165</v>
      </c>
      <c r="E29" s="29" t="s">
        <v>243</v>
      </c>
      <c r="F29" s="30" t="s">
        <v>244</v>
      </c>
      <c r="G29" s="30" t="s">
        <v>245</v>
      </c>
    </row>
    <row r="30" spans="1:7" ht="174" x14ac:dyDescent="0.35">
      <c r="A30" s="119"/>
      <c r="B30" s="26" t="s">
        <v>167</v>
      </c>
      <c r="C30" s="6" t="s">
        <v>168</v>
      </c>
      <c r="D30" s="7" t="s">
        <v>169</v>
      </c>
      <c r="E30" s="29" t="s">
        <v>246</v>
      </c>
      <c r="F30" s="30" t="s">
        <v>220</v>
      </c>
      <c r="G30" s="30" t="s">
        <v>247</v>
      </c>
    </row>
    <row r="31" spans="1:7" ht="188.5" x14ac:dyDescent="0.35">
      <c r="A31" s="120"/>
      <c r="B31" s="26" t="s">
        <v>170</v>
      </c>
      <c r="C31" s="6" t="s">
        <v>171</v>
      </c>
      <c r="D31" s="7" t="s">
        <v>172</v>
      </c>
      <c r="E31" s="30" t="s">
        <v>248</v>
      </c>
      <c r="F31" s="30" t="s">
        <v>213</v>
      </c>
      <c r="G31" s="32" t="s">
        <v>249</v>
      </c>
    </row>
  </sheetData>
  <mergeCells count="19">
    <mergeCell ref="G4:G5"/>
    <mergeCell ref="B1:E1"/>
    <mergeCell ref="B23:B24"/>
    <mergeCell ref="B25:B26"/>
    <mergeCell ref="A6:A17"/>
    <mergeCell ref="B7:B10"/>
    <mergeCell ref="B12:B13"/>
    <mergeCell ref="A18:A22"/>
    <mergeCell ref="B18:B22"/>
    <mergeCell ref="A23:A27"/>
    <mergeCell ref="C23:C24"/>
    <mergeCell ref="A28:A31"/>
    <mergeCell ref="B28:B29"/>
    <mergeCell ref="E4:E5"/>
    <mergeCell ref="F4:F5"/>
    <mergeCell ref="A4:A5"/>
    <mergeCell ref="B4:B5"/>
    <mergeCell ref="C4:C5"/>
    <mergeCell ref="D4:D5"/>
  </mergeCells>
  <hyperlinks>
    <hyperlink ref="D24" r:id="rId1" xr:uid="{87A217B9-BBC3-4B9C-AE3C-E60D90562736}"/>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1B4F0DD453CE45AA34E3B138C2B6AF" ma:contentTypeVersion="14" ma:contentTypeDescription="Create a new document." ma:contentTypeScope="" ma:versionID="9fc789c73a8ed27d6f9175b329efbb13">
  <xsd:schema xmlns:xsd="http://www.w3.org/2001/XMLSchema" xmlns:xs="http://www.w3.org/2001/XMLSchema" xmlns:p="http://schemas.microsoft.com/office/2006/metadata/properties" xmlns:ns2="74675293-0678-4e8c-b7c9-fb531f8ec06d" xmlns:ns3="61869e3e-883d-4168-a570-cc2df4d371cb" targetNamespace="http://schemas.microsoft.com/office/2006/metadata/properties" ma:root="true" ma:fieldsID="f8ae465203d701ec3bae09dac79fbade" ns2:_="" ns3:_="">
    <xsd:import namespace="74675293-0678-4e8c-b7c9-fb531f8ec06d"/>
    <xsd:import namespace="61869e3e-883d-4168-a570-cc2df4d371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675293-0678-4e8c-b7c9-fb531f8ec0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90eed39-d6ad-4e5c-884b-6dd43fdd6f2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869e3e-883d-4168-a570-cc2df4d371c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49d77db-04ce-4457-a848-192cdea195e9}" ma:internalName="TaxCatchAll" ma:showField="CatchAllData" ma:web="61869e3e-883d-4168-a570-cc2df4d371c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Y D A A B Q S w M E F A A C A A g A C V y 9 X K w M 4 H C m A A A A 9 g A A A B I A H A B D b 2 5 m a W c v U G F j a 2 F n Z S 5 4 b W w g o h g A K K A U A A A A A A A A A A A A A A A A A A A A A A A A A A A A h Y 8 x D o I w G I W v Q r r T l h K N I a U k O r h I Y m J i X J t S o R F + D C 2 W u z l 4 J K 8 g R l E 3 x / e 9 b 3 j v f r 3 x b G j q 4 K I 7 a 1 p I U Y Q p C j S o t j B Q p q h 3 x 3 C B M s G 3 U p 1 k q Y N R B p s M t k h R 5 d w 5 I c R 7 j 3 2 M 2 6 4 k j N K I H P L N T l W 6 k e g j m / 9 y a M A 6 C U o j w f e v M Y L h a B Z j x u a Y c j J B n h v 4 C m z c + 2 x / I F / 1 t e s 7 L T S E 6 y U n U + T k / U E 8 A F B L A w Q U A A I A C A A J X L 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V y 9 X C i K R 7 g O A A A A E Q A A A B M A H A B G b 3 J t d W x h c y 9 T Z W N 0 a W 9 u M S 5 t I K I Y A C i g F A A A A A A A A A A A A A A A A A A A A A A A A A A A A C t O T S 7 J z M 9 T C I b Q h t Y A U E s B A i 0 A F A A C A A g A C V y 9 X K w M 4 H C m A A A A 9 g A A A B I A A A A A A A A A A A A A A A A A A A A A A E N v b m Z p Z y 9 Q Y W N r Y W d l L n h t b F B L A Q I t A B Q A A g A I A A l c v V w P y u m r p A A A A O k A A A A T A A A A A A A A A A A A A A A A A P I A A A B b Q 2 9 u d G V u d F 9 U e X B l c 1 0 u e G 1 s U E s B A i 0 A F A A C A A g A C V y 9 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F P I X G b k e 3 R E t W K R o F T 9 l 2 8 A A A A A A g A A A A A A E G Y A A A A B A A A g A A A A F 8 O d 2 J o Q T q A 8 X o u a q 1 b e + w A Z Y 5 d c M d j n U U 6 4 e M x M I E E A A A A A D o A A A A A C A A A g A A A A E z p c 0 1 i A s P 2 8 W c v y m l w R L F Z V / W u b X d U w a / H 4 w q d n A B F Q A A A A L + Y j J i o / 3 q J T 0 O 5 z c D j P k L K 2 L n o o F Y Z 9 Z 3 a t v N L W Y d V V U N G v p v w a w 1 U u e / p s F J 6 n x F 1 F l o P s 1 Y J L E q J Y i 9 y I N + a j t K A Z 7 G c U c Q L W o e 1 o 2 + 9 A A A A A w p H 6 X s s s B a N V U q w p z n u 1 c N W e N n / 9 h y q 8 8 U 9 + 2 W y t o H F H H + q V h H 4 J J 8 G e h y O V X z b Z q b O f D / V Y X y N x V 5 X h w 3 + f y Q = = < / 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61869e3e-883d-4168-a570-cc2df4d371cb">
      <UserInfo>
        <DisplayName/>
        <AccountId xsi:nil="true"/>
        <AccountType/>
      </UserInfo>
    </SharedWithUsers>
    <lcf76f155ced4ddcb4097134ff3c332f xmlns="74675293-0678-4e8c-b7c9-fb531f8ec06d">
      <Terms xmlns="http://schemas.microsoft.com/office/infopath/2007/PartnerControls"/>
    </lcf76f155ced4ddcb4097134ff3c332f>
    <TaxCatchAll xmlns="61869e3e-883d-4168-a570-cc2df4d371cb" xsi:nil="true"/>
  </documentManagement>
</p:properties>
</file>

<file path=customXml/itemProps1.xml><?xml version="1.0" encoding="utf-8"?>
<ds:datastoreItem xmlns:ds="http://schemas.openxmlformats.org/officeDocument/2006/customXml" ds:itemID="{AD4A86FE-02B3-4C5A-9BBD-24C71A166F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675293-0678-4e8c-b7c9-fb531f8ec06d"/>
    <ds:schemaRef ds:uri="61869e3e-883d-4168-a570-cc2df4d371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88945A-CEB2-418F-AD59-174E094EA468}">
  <ds:schemaRefs>
    <ds:schemaRef ds:uri="http://schemas.microsoft.com/DataMashup"/>
  </ds:schemaRefs>
</ds:datastoreItem>
</file>

<file path=customXml/itemProps3.xml><?xml version="1.0" encoding="utf-8"?>
<ds:datastoreItem xmlns:ds="http://schemas.openxmlformats.org/officeDocument/2006/customXml" ds:itemID="{7A569239-011C-4930-AC35-988DA937C941}">
  <ds:schemaRefs>
    <ds:schemaRef ds:uri="http://schemas.microsoft.com/sharepoint/v3/contenttype/forms"/>
  </ds:schemaRefs>
</ds:datastoreItem>
</file>

<file path=customXml/itemProps4.xml><?xml version="1.0" encoding="utf-8"?>
<ds:datastoreItem xmlns:ds="http://schemas.openxmlformats.org/officeDocument/2006/customXml" ds:itemID="{79EFAE94-99FA-4F5C-8FF9-F2C922B7D829}">
  <ds:schemaRefs>
    <ds:schemaRef ds:uri="http://schemas.microsoft.com/office/2006/metadata/properties"/>
    <ds:schemaRef ds:uri="http://schemas.microsoft.com/office/infopath/2007/PartnerControls"/>
    <ds:schemaRef ds:uri="61869e3e-883d-4168-a570-cc2df4d371cb"/>
    <ds:schemaRef ds:uri="74675293-0678-4e8c-b7c9-fb531f8ec06d"/>
  </ds:schemaRefs>
</ds:datastoreItem>
</file>

<file path=docMetadata/LabelInfo.xml><?xml version="1.0" encoding="utf-8"?>
<clbl:labelList xmlns:clbl="http://schemas.microsoft.com/office/2020/mipLabelMetadata">
  <clbl:label id="{6d9b03ae-9fd9-4e6f-8499-9bac721a0814}" enabled="0" method="" siteId="{6d9b03ae-9fd9-4e6f-8499-9bac721a081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on Completion</vt:lpstr>
      <vt:lpstr>SV Dos and Don'ts</vt:lpstr>
      <vt:lpstr>SV Calculator</vt:lpstr>
      <vt:lpstr>TOM Guidance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 Glenn (Solihull MBC)</dc:creator>
  <cp:keywords/>
  <dc:description/>
  <cp:lastModifiedBy>Ross Morgan (Solihull MBC)</cp:lastModifiedBy>
  <cp:revision/>
  <dcterms:created xsi:type="dcterms:W3CDTF">2023-07-31T15:00:21Z</dcterms:created>
  <dcterms:modified xsi:type="dcterms:W3CDTF">2026-07-07T15:03:46Z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0x010100A71B4F0DD453CE45AA34E3B138C2B6AF</vt:lpwstr>
  </property>
  <property fmtid="{D5CDD505-2E9C-101B-9397-08002B2CF9AE}" pid="3" name="Order">
    <vt:r8>8600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